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3c1be0fd21c0164/Luftgewehr Riffenmatt/LG Resultate/"/>
    </mc:Choice>
  </mc:AlternateContent>
  <xr:revisionPtr revIDLastSave="367" documentId="8_{25C34592-56F0-46BD-BB78-398116482449}" xr6:coauthVersionLast="47" xr6:coauthVersionMax="47" xr10:uidLastSave="{F53CF2CD-4E44-4BD7-BFEE-46239540B0D1}"/>
  <bookViews>
    <workbookView xWindow="-120" yWindow="-120" windowWidth="29040" windowHeight="15720" tabRatio="983" xr2:uid="{00000000-000D-0000-FFFF-FFFF00000000}"/>
  </bookViews>
  <sheets>
    <sheet name="MM SSV Gr.1" sheetId="1" r:id="rId1"/>
    <sheet name="MM SSV Gr. 2" sheetId="2" r:id="rId2"/>
    <sheet name="MM SSV Gr. 3" sheetId="5" r:id="rId3"/>
    <sheet name="GM MSSV Gr. 1" sheetId="4" r:id="rId4"/>
    <sheet name="GM MSSV Gr. 2" sheetId="9" r:id="rId5"/>
    <sheet name="GM MSSV Gr. 3" sheetId="26" r:id="rId6"/>
    <sheet name="GM MSSV Auflage Gr. 1" sheetId="21" r:id="rId7"/>
    <sheet name="GM MSSV Auflage Gr. 2" sheetId="22" r:id="rId8"/>
    <sheet name="GM MSSV Auflage Gr. 3" sheetId="24" r:id="rId9"/>
    <sheet name="GM MSSV Auflage Gr. 4" sheetId="28" r:id="rId10"/>
    <sheet name="GM SSV Elite" sheetId="25" r:id="rId11"/>
    <sheet name="GM SSV Jun. Jug." sheetId="27" r:id="rId12"/>
    <sheet name="GM SSV Auflage" sheetId="20" r:id="rId13"/>
    <sheet name="Tabelle1" sheetId="2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5" l="1"/>
  <c r="G8" i="27"/>
  <c r="G9" i="27"/>
  <c r="G11" i="27"/>
  <c r="G7" i="27"/>
  <c r="G8" i="25"/>
  <c r="G9" i="25"/>
  <c r="G10" i="25"/>
  <c r="G12" i="25"/>
  <c r="J8" i="28"/>
  <c r="J9" i="28"/>
  <c r="J11" i="28"/>
  <c r="D11" i="28"/>
  <c r="E11" i="28"/>
  <c r="F11" i="28"/>
  <c r="G11" i="28"/>
  <c r="H11" i="28"/>
  <c r="C11" i="28"/>
  <c r="J8" i="24"/>
  <c r="J9" i="24"/>
  <c r="J11" i="24"/>
  <c r="J7" i="24"/>
  <c r="J8" i="22"/>
  <c r="J9" i="22"/>
  <c r="J11" i="22"/>
  <c r="J7" i="22"/>
  <c r="J9" i="21"/>
  <c r="J21" i="26"/>
  <c r="J8" i="26"/>
  <c r="J9" i="26"/>
  <c r="J10" i="26"/>
  <c r="J8" i="4"/>
  <c r="J9" i="4"/>
  <c r="J10" i="4"/>
  <c r="J12" i="4"/>
  <c r="J7" i="4"/>
  <c r="J8" i="9"/>
  <c r="J9" i="9"/>
  <c r="J10" i="9"/>
  <c r="J12" i="9"/>
  <c r="J7" i="9"/>
  <c r="K14" i="5"/>
  <c r="K15" i="5"/>
  <c r="K13" i="5"/>
  <c r="K10" i="5"/>
  <c r="K11" i="5"/>
  <c r="K9" i="5"/>
  <c r="K8" i="5"/>
  <c r="K7" i="5"/>
  <c r="J8" i="5"/>
  <c r="E17" i="5"/>
  <c r="F17" i="5"/>
  <c r="G17" i="5"/>
  <c r="H17" i="5"/>
  <c r="I17" i="5"/>
  <c r="D17" i="5"/>
  <c r="K15" i="1"/>
  <c r="K8" i="1"/>
  <c r="K7" i="1"/>
  <c r="K11" i="2"/>
  <c r="K15" i="2"/>
  <c r="J15" i="2"/>
  <c r="K10" i="2"/>
  <c r="K12" i="2"/>
  <c r="K13" i="2"/>
  <c r="K14" i="2"/>
  <c r="K16" i="2"/>
  <c r="K9" i="2"/>
  <c r="J11" i="2"/>
  <c r="K11" i="1"/>
  <c r="K12" i="1"/>
  <c r="K13" i="1"/>
  <c r="J8" i="1"/>
  <c r="C17" i="5"/>
  <c r="K8" i="2"/>
  <c r="K7" i="2"/>
  <c r="G18" i="20"/>
  <c r="G19" i="20"/>
  <c r="J10" i="5"/>
  <c r="J11" i="5"/>
  <c r="J8" i="2"/>
  <c r="J9" i="2"/>
  <c r="J7" i="2"/>
  <c r="J10" i="2"/>
  <c r="J9" i="1"/>
  <c r="K9" i="1" s="1"/>
  <c r="J21" i="1"/>
  <c r="I22" i="20"/>
  <c r="I15" i="21"/>
  <c r="I7" i="28"/>
  <c r="J7" i="28" s="1"/>
  <c r="I9" i="24"/>
  <c r="H12" i="26"/>
  <c r="I8" i="26"/>
  <c r="I9" i="9"/>
  <c r="J9" i="25"/>
  <c r="J8" i="25"/>
  <c r="H22" i="20"/>
  <c r="I18" i="2"/>
  <c r="J15" i="5"/>
  <c r="F11" i="21"/>
  <c r="D11" i="20"/>
  <c r="E11" i="21"/>
  <c r="G11" i="21"/>
  <c r="H11" i="21"/>
  <c r="J7" i="5"/>
  <c r="D11" i="21"/>
  <c r="F18" i="2"/>
  <c r="J12" i="2"/>
  <c r="I8" i="9"/>
  <c r="I8" i="4"/>
  <c r="J9" i="5"/>
  <c r="J14" i="5"/>
  <c r="J13" i="2"/>
  <c r="J14" i="2"/>
  <c r="H18" i="2"/>
  <c r="G18" i="2"/>
  <c r="E18" i="2"/>
  <c r="D18" i="2"/>
  <c r="C18" i="2"/>
  <c r="C11" i="24"/>
  <c r="C11" i="21"/>
  <c r="D11" i="27"/>
  <c r="E11" i="27"/>
  <c r="C11" i="27"/>
  <c r="I21" i="26"/>
  <c r="I44" i="20"/>
  <c r="H44" i="20"/>
  <c r="E44" i="20"/>
  <c r="D44" i="20"/>
  <c r="C44" i="20"/>
  <c r="F42" i="20"/>
  <c r="G42" i="20" s="1"/>
  <c r="F41" i="20"/>
  <c r="G41" i="20" s="1"/>
  <c r="F40" i="20"/>
  <c r="G40" i="20" s="1"/>
  <c r="I15" i="28"/>
  <c r="I9" i="28"/>
  <c r="I8" i="28"/>
  <c r="J14" i="1"/>
  <c r="K14" i="1" s="1"/>
  <c r="J15" i="1"/>
  <c r="J7" i="25"/>
  <c r="H33" i="20"/>
  <c r="H11" i="20"/>
  <c r="F8" i="20"/>
  <c r="G8" i="20" s="1"/>
  <c r="H11" i="27"/>
  <c r="F7" i="27"/>
  <c r="H17" i="1"/>
  <c r="I9" i="21"/>
  <c r="I7" i="4"/>
  <c r="J13" i="1"/>
  <c r="I11" i="28" l="1"/>
  <c r="F44" i="20"/>
  <c r="G44" i="20" s="1"/>
  <c r="G11" i="24"/>
  <c r="H11" i="24"/>
  <c r="F11" i="24"/>
  <c r="H12" i="9"/>
  <c r="G12" i="9"/>
  <c r="F12" i="9"/>
  <c r="F29" i="20"/>
  <c r="G29" i="20" s="1"/>
  <c r="F12" i="26"/>
  <c r="G12" i="26"/>
  <c r="E12" i="26"/>
  <c r="E12" i="9"/>
  <c r="E11" i="24"/>
  <c r="F17" i="1"/>
  <c r="J13" i="5"/>
  <c r="I16" i="26"/>
  <c r="D12" i="26"/>
  <c r="D12" i="9"/>
  <c r="I7" i="24"/>
  <c r="D11" i="24"/>
  <c r="I8" i="22"/>
  <c r="J16" i="2"/>
  <c r="J12" i="1"/>
  <c r="I16" i="9"/>
  <c r="C12" i="26"/>
  <c r="C12" i="9"/>
  <c r="I11" i="27"/>
  <c r="J11" i="27"/>
  <c r="J9" i="27"/>
  <c r="F9" i="27"/>
  <c r="J8" i="27"/>
  <c r="F8" i="27"/>
  <c r="I10" i="26"/>
  <c r="I9" i="26"/>
  <c r="I7" i="26"/>
  <c r="J7" i="26" s="1"/>
  <c r="I12" i="25"/>
  <c r="H12" i="25"/>
  <c r="F30" i="20"/>
  <c r="G30" i="20" s="1"/>
  <c r="E12" i="25"/>
  <c r="I10" i="9"/>
  <c r="D12" i="25"/>
  <c r="C12" i="25"/>
  <c r="F9" i="25"/>
  <c r="F8" i="25"/>
  <c r="F7" i="25"/>
  <c r="D22" i="20"/>
  <c r="E22" i="20"/>
  <c r="C22" i="20"/>
  <c r="E11" i="20"/>
  <c r="C11" i="20"/>
  <c r="F7" i="20"/>
  <c r="G7" i="20" s="1"/>
  <c r="F9" i="20"/>
  <c r="G9" i="20" s="1"/>
  <c r="J12" i="5"/>
  <c r="K12" i="5" s="1"/>
  <c r="I33" i="20"/>
  <c r="E33" i="20"/>
  <c r="D33" i="20"/>
  <c r="C33" i="20"/>
  <c r="I15" i="24"/>
  <c r="I8" i="24"/>
  <c r="D11" i="22"/>
  <c r="E11" i="22"/>
  <c r="F11" i="22"/>
  <c r="G11" i="22"/>
  <c r="H11" i="22"/>
  <c r="C11" i="22"/>
  <c r="I7" i="22"/>
  <c r="I15" i="22"/>
  <c r="I9" i="22"/>
  <c r="J10" i="1"/>
  <c r="K10" i="1" s="1"/>
  <c r="D17" i="1"/>
  <c r="E17" i="1"/>
  <c r="G17" i="1"/>
  <c r="I17" i="1"/>
  <c r="C17" i="1"/>
  <c r="G20" i="20"/>
  <c r="I11" i="20"/>
  <c r="D12" i="4"/>
  <c r="E12" i="4"/>
  <c r="F12" i="4"/>
  <c r="G12" i="4"/>
  <c r="H12" i="4"/>
  <c r="C12" i="4"/>
  <c r="J11" i="1"/>
  <c r="J7" i="1"/>
  <c r="I8" i="21"/>
  <c r="J8" i="21" s="1"/>
  <c r="I7" i="21"/>
  <c r="J7" i="21" s="1"/>
  <c r="I9" i="4"/>
  <c r="I16" i="4"/>
  <c r="I7" i="9"/>
  <c r="J22" i="2"/>
  <c r="J21" i="5"/>
  <c r="I10" i="4"/>
  <c r="F11" i="20" l="1"/>
  <c r="G11" i="20" s="1"/>
  <c r="F11" i="27"/>
  <c r="J12" i="25"/>
  <c r="I11" i="24"/>
  <c r="I12" i="26"/>
  <c r="J12" i="26" s="1"/>
  <c r="F33" i="20"/>
  <c r="G33" i="20" s="1"/>
  <c r="F22" i="20"/>
  <c r="G22" i="20" s="1"/>
  <c r="I11" i="22"/>
  <c r="I11" i="21"/>
  <c r="J11" i="21" s="1"/>
  <c r="F12" i="25"/>
  <c r="I12" i="9"/>
  <c r="I12" i="4"/>
  <c r="J17" i="5"/>
  <c r="K17" i="5" s="1"/>
  <c r="J18" i="2"/>
  <c r="K18" i="2" s="1"/>
  <c r="J17" i="1"/>
  <c r="K17" i="1" s="1"/>
</calcChain>
</file>

<file path=xl/sharedStrings.xml><?xml version="1.0" encoding="utf-8"?>
<sst xmlns="http://schemas.openxmlformats.org/spreadsheetml/2006/main" count="425" uniqueCount="141">
  <si>
    <t>1. Runde</t>
  </si>
  <si>
    <t>2. Runde</t>
  </si>
  <si>
    <t>3. Runde</t>
  </si>
  <si>
    <t>4. Runde</t>
  </si>
  <si>
    <t>5. Runde</t>
  </si>
  <si>
    <t>6. Runde</t>
  </si>
  <si>
    <t xml:space="preserve"> 7. Runde</t>
  </si>
  <si>
    <t>Total</t>
  </si>
  <si>
    <t>Beyeler</t>
  </si>
  <si>
    <t>Pfeuti</t>
  </si>
  <si>
    <t>Christian</t>
  </si>
  <si>
    <t>Staudenmann</t>
  </si>
  <si>
    <t>Zbinden</t>
  </si>
  <si>
    <t>Martin</t>
  </si>
  <si>
    <t>Zwahlen</t>
  </si>
  <si>
    <t>Niklaus</t>
  </si>
  <si>
    <t>Gegner</t>
  </si>
  <si>
    <t>Punkte</t>
  </si>
  <si>
    <t>Rang</t>
  </si>
  <si>
    <t>Hans</t>
  </si>
  <si>
    <t>Pia</t>
  </si>
  <si>
    <t>Final</t>
  </si>
  <si>
    <t>Kategorie A</t>
  </si>
  <si>
    <t>Gruppe 1</t>
  </si>
  <si>
    <t>1.  Runde</t>
  </si>
  <si>
    <t>Durchsch.</t>
  </si>
  <si>
    <t>Schw. Final</t>
  </si>
  <si>
    <t>Ammann</t>
  </si>
  <si>
    <t>Sandra</t>
  </si>
  <si>
    <t>Thörishaus</t>
  </si>
  <si>
    <t>Oberbalm</t>
  </si>
  <si>
    <t>Michelle</t>
  </si>
  <si>
    <t>Kämpfer</t>
  </si>
  <si>
    <t>Kategorie B1</t>
  </si>
  <si>
    <t>Stadt 1</t>
  </si>
  <si>
    <t>Urs</t>
  </si>
  <si>
    <t>Burri</t>
  </si>
  <si>
    <t>Peter</t>
  </si>
  <si>
    <t>Roland</t>
  </si>
  <si>
    <t>Burgdorf</t>
  </si>
  <si>
    <t>Gruppe 2</t>
  </si>
  <si>
    <t>Schwarzenburg</t>
  </si>
  <si>
    <t>Bachofner</t>
  </si>
  <si>
    <t>Paul</t>
  </si>
  <si>
    <t>Walter</t>
  </si>
  <si>
    <t>Nauer</t>
  </si>
  <si>
    <t>Max</t>
  </si>
  <si>
    <t>Lara</t>
  </si>
  <si>
    <t xml:space="preserve">Thörishaus </t>
  </si>
  <si>
    <t>Bern</t>
  </si>
  <si>
    <t>Guggisberg</t>
  </si>
  <si>
    <t xml:space="preserve">Burgdorf </t>
  </si>
  <si>
    <t>Vaucher</t>
  </si>
  <si>
    <t>Alexandra</t>
  </si>
  <si>
    <t>Mezenen</t>
  </si>
  <si>
    <t>Christof</t>
  </si>
  <si>
    <t>Gruppe 3</t>
  </si>
  <si>
    <t>Cornelia</t>
  </si>
  <si>
    <t>Larissa</t>
  </si>
  <si>
    <t>Biel/Bienne</t>
  </si>
  <si>
    <t>Graf</t>
  </si>
  <si>
    <t>Kant. Final</t>
  </si>
  <si>
    <t>Föhn</t>
  </si>
  <si>
    <t>Vanessa</t>
  </si>
  <si>
    <t xml:space="preserve">Vaucher </t>
  </si>
  <si>
    <t>Grimm</t>
  </si>
  <si>
    <t>Altstätten</t>
  </si>
  <si>
    <t>Pratteln</t>
  </si>
  <si>
    <t>Bätterkinden</t>
  </si>
  <si>
    <t>Wettswil</t>
  </si>
  <si>
    <t>am Albis</t>
  </si>
  <si>
    <t>Voluntaria-</t>
  </si>
  <si>
    <t>Trun 2</t>
  </si>
  <si>
    <t>Subingen-</t>
  </si>
  <si>
    <t>Deitingen 1</t>
  </si>
  <si>
    <t>Roggli</t>
  </si>
  <si>
    <t>Matthias</t>
  </si>
  <si>
    <t>Salomé</t>
  </si>
  <si>
    <t>Biel-</t>
  </si>
  <si>
    <t>Münsingen</t>
  </si>
  <si>
    <t>Aegerten 1</t>
  </si>
  <si>
    <t>Ulrich</t>
  </si>
  <si>
    <t>Andreas</t>
  </si>
  <si>
    <t>BE Final</t>
  </si>
  <si>
    <t>Stadt</t>
  </si>
  <si>
    <t>Sissach</t>
  </si>
  <si>
    <t>Siggenthal</t>
  </si>
  <si>
    <t>Haussener</t>
  </si>
  <si>
    <t>René</t>
  </si>
  <si>
    <t>Zahnd</t>
  </si>
  <si>
    <t>Christoph</t>
  </si>
  <si>
    <t xml:space="preserve">LG Gruppenmeisterschaft SSV 2024/2025 Auflage </t>
  </si>
  <si>
    <t>Einzel</t>
  </si>
  <si>
    <t>Joel</t>
  </si>
  <si>
    <t>Gruppe 4</t>
  </si>
  <si>
    <t xml:space="preserve">Gampelen </t>
  </si>
  <si>
    <t>Wattenwil</t>
  </si>
  <si>
    <t xml:space="preserve">Oberbalm </t>
  </si>
  <si>
    <t>LG MANNSCHAFTSMEISTERSCHAFT SSV  2025/2026 (Mannschaft 1)</t>
  </si>
  <si>
    <t>Gampelen</t>
  </si>
  <si>
    <t>Herzogenb.</t>
  </si>
  <si>
    <t>Oberbalm 1</t>
  </si>
  <si>
    <t>Thörigen-</t>
  </si>
  <si>
    <t>LG MANNSCHAFTSMEISTERSCHAFT SSV  2025/2026 (Mannschaft 2)</t>
  </si>
  <si>
    <t>2. Liga  Gruppe 4</t>
  </si>
  <si>
    <t>Franches-</t>
  </si>
  <si>
    <t>Montagnes 1</t>
  </si>
  <si>
    <t>Ried 2</t>
  </si>
  <si>
    <t>Zufikon</t>
  </si>
  <si>
    <t>Schaffhausen</t>
  </si>
  <si>
    <t>2. Liga Gruppe 5</t>
  </si>
  <si>
    <t>Orsières</t>
  </si>
  <si>
    <t>Ebnat-</t>
  </si>
  <si>
    <t>Kappel 2</t>
  </si>
  <si>
    <t>Appenzell</t>
  </si>
  <si>
    <t>Aegerten</t>
  </si>
  <si>
    <t>LG GRUPPENMEISTERSCHAFT MSSV 2025/2026 (Gruppe 1)</t>
  </si>
  <si>
    <t>LG GRUPPENMEISTERSCHAFT MSSV 2025/2026 (Gruppe 2)</t>
  </si>
  <si>
    <t>LG MANNSCHAFTSMEISTERSCHAFT SSV  2025/2026 (Mannschaft 3)</t>
  </si>
  <si>
    <t>LG GRUPPENMEISTERSCHAFT MSSV 2025/2026 (Gruppe 3)</t>
  </si>
  <si>
    <t>LG GRUPPENMEISTERSCHAFT MSSV 2025/2026 (Gruppe 1 Auflage)</t>
  </si>
  <si>
    <t>LG GRUPPENMEISTERSCHAFT MSSV 2025/2026 (Gruppe 2 Auflage)</t>
  </si>
  <si>
    <t>LG GRUPPENMEISTERSCHAFT MSSV 2025/2026 (Gruppe 3 Auflage)</t>
  </si>
  <si>
    <t>LG GRUPPENMEISTERSCHAFT MSSV 2025/2026 (Gruppe 4 Auflage)</t>
  </si>
  <si>
    <t>LG Gruppenmeisterschaft SSV 2025/2026 (Elite)</t>
  </si>
  <si>
    <t>LG Gruppenmeisterschaft SSV 2025/2026 (Junioren)</t>
  </si>
  <si>
    <t xml:space="preserve">Haussener </t>
  </si>
  <si>
    <t>Kislig</t>
  </si>
  <si>
    <t>Heinz</t>
  </si>
  <si>
    <t>Guggisberg 3</t>
  </si>
  <si>
    <t>Guggisberg 1</t>
  </si>
  <si>
    <t>Guggisberg 2</t>
  </si>
  <si>
    <t>Wattenwil 1</t>
  </si>
  <si>
    <t>1. Liga Gruppe 3</t>
  </si>
  <si>
    <t>Münsingen 1</t>
  </si>
  <si>
    <t>Oberbalm 3</t>
  </si>
  <si>
    <t>Bramberg 1</t>
  </si>
  <si>
    <t>Thörigen 1</t>
  </si>
  <si>
    <t xml:space="preserve">Zwahlen </t>
  </si>
  <si>
    <t>Mast</t>
  </si>
  <si>
    <t>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</si>
</sst>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2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1" fillId="0" borderId="0" xfId="0" applyFont="1"/>
    <xf numFmtId="0" fontId="6" fillId="0" borderId="0" xfId="0" applyFont="1"/>
    <xf numFmtId="2" fontId="5" fillId="0" borderId="0" xfId="0" applyNumberFormat="1" applyFont="1"/>
    <xf numFmtId="2" fontId="2" fillId="0" borderId="0" xfId="0" applyNumberFormat="1" applyFont="1"/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2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2" fontId="13" fillId="0" borderId="0" xfId="0" applyNumberFormat="1" applyFont="1" applyAlignment="1">
      <alignment horizontal="center"/>
    </xf>
    <xf numFmtId="2" fontId="13" fillId="0" borderId="0" xfId="0" applyNumberFormat="1" applyFont="1"/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4" fillId="0" borderId="0" xfId="0" applyFont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vertic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zoomScaleNormal="100" workbookViewId="0">
      <selection activeCell="E7" sqref="E7"/>
    </sheetView>
  </sheetViews>
  <sheetFormatPr baseColWidth="10" defaultRowHeight="12.75" x14ac:dyDescent="0.2"/>
  <cols>
    <col min="1" max="1" width="14.5703125" style="27" customWidth="1"/>
    <col min="2" max="2" width="13" style="27" customWidth="1"/>
    <col min="3" max="3" width="13.28515625" style="27" customWidth="1"/>
    <col min="4" max="7" width="12.42578125" style="27" customWidth="1"/>
    <col min="8" max="8" width="13.140625" style="27" customWidth="1"/>
    <col min="9" max="9" width="12.42578125" style="27" customWidth="1"/>
    <col min="10" max="10" width="11.42578125" style="27"/>
    <col min="11" max="11" width="12.5703125" style="27" customWidth="1"/>
    <col min="12" max="12" width="12.140625" style="27" customWidth="1"/>
    <col min="13" max="14" width="11.42578125" style="27"/>
    <col min="15" max="15" width="11.42578125" style="27" customWidth="1"/>
    <col min="16" max="16384" width="11.42578125" style="27"/>
  </cols>
  <sheetData>
    <row r="1" spans="1:16" ht="20.25" x14ac:dyDescent="0.3">
      <c r="A1" s="49" t="s">
        <v>98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6" ht="15.7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6" ht="15" x14ac:dyDescent="0.2">
      <c r="A3" s="51" t="s">
        <v>133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6" ht="15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53"/>
      <c r="M4" s="53"/>
      <c r="N4" s="53"/>
      <c r="O4" s="53"/>
      <c r="P4" s="28"/>
    </row>
    <row r="5" spans="1:16" ht="15" x14ac:dyDescent="0.2">
      <c r="A5" s="31"/>
      <c r="B5" s="31"/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32" t="s">
        <v>7</v>
      </c>
      <c r="K5" s="7" t="s">
        <v>25</v>
      </c>
      <c r="L5" s="29"/>
      <c r="M5" s="29"/>
      <c r="N5" s="29"/>
      <c r="O5" s="29"/>
      <c r="P5" s="29"/>
    </row>
    <row r="6" spans="1:16" ht="15" x14ac:dyDescent="0.2">
      <c r="A6" s="31"/>
      <c r="B6" s="31"/>
      <c r="C6" s="29"/>
      <c r="D6" s="29"/>
      <c r="E6" s="29"/>
      <c r="F6" s="29"/>
      <c r="G6" s="29"/>
      <c r="H6" s="29"/>
      <c r="I6" s="29"/>
      <c r="J6" s="32"/>
      <c r="K6" s="33"/>
    </row>
    <row r="7" spans="1:16" ht="15.75" x14ac:dyDescent="0.25">
      <c r="A7" s="5" t="s">
        <v>27</v>
      </c>
      <c r="B7" s="5" t="s">
        <v>28</v>
      </c>
      <c r="C7" s="3">
        <v>197</v>
      </c>
      <c r="D7" s="3">
        <v>195</v>
      </c>
      <c r="E7" s="3"/>
      <c r="F7" s="2"/>
      <c r="G7" s="2"/>
      <c r="H7" s="2"/>
      <c r="I7" s="2"/>
      <c r="J7" s="8">
        <f t="shared" ref="J7:J10" si="0">SUM(C7:I7)</f>
        <v>392</v>
      </c>
      <c r="K7" s="33">
        <f>J7/2</f>
        <v>196</v>
      </c>
    </row>
    <row r="8" spans="1:16" ht="15.75" x14ac:dyDescent="0.25">
      <c r="A8" s="5" t="s">
        <v>62</v>
      </c>
      <c r="B8" s="5" t="s">
        <v>63</v>
      </c>
      <c r="C8" s="3"/>
      <c r="D8" s="3">
        <v>189</v>
      </c>
      <c r="E8" s="3"/>
      <c r="F8" s="2"/>
      <c r="G8" s="2"/>
      <c r="H8" s="2"/>
      <c r="I8" s="2"/>
      <c r="J8" s="8">
        <f t="shared" si="0"/>
        <v>189</v>
      </c>
      <c r="K8" s="33">
        <f>J8/1</f>
        <v>189</v>
      </c>
    </row>
    <row r="9" spans="1:16" ht="15.75" x14ac:dyDescent="0.25">
      <c r="A9" s="42" t="s">
        <v>126</v>
      </c>
      <c r="B9" s="42" t="s">
        <v>88</v>
      </c>
      <c r="C9" s="2">
        <v>200</v>
      </c>
      <c r="D9" s="2">
        <v>198</v>
      </c>
      <c r="E9" s="3"/>
      <c r="F9" s="2"/>
      <c r="G9" s="2"/>
      <c r="H9" s="2"/>
      <c r="I9" s="2"/>
      <c r="J9" s="8">
        <f t="shared" si="0"/>
        <v>398</v>
      </c>
      <c r="K9" s="33">
        <f t="shared" ref="K8:K17" si="1">J9/2</f>
        <v>199</v>
      </c>
    </row>
    <row r="10" spans="1:16" ht="16.5" customHeight="1" x14ac:dyDescent="0.25">
      <c r="A10" s="5" t="s">
        <v>32</v>
      </c>
      <c r="B10" s="5" t="s">
        <v>57</v>
      </c>
      <c r="C10" s="3">
        <v>193</v>
      </c>
      <c r="D10" s="3">
        <v>188</v>
      </c>
      <c r="E10" s="3"/>
      <c r="F10" s="3"/>
      <c r="G10" s="3"/>
      <c r="H10" s="3"/>
      <c r="I10" s="3"/>
      <c r="J10" s="8">
        <f t="shared" si="0"/>
        <v>381</v>
      </c>
      <c r="K10" s="33">
        <f t="shared" si="1"/>
        <v>190.5</v>
      </c>
    </row>
    <row r="11" spans="1:16" ht="15.75" x14ac:dyDescent="0.25">
      <c r="A11" s="5" t="s">
        <v>11</v>
      </c>
      <c r="B11" s="5" t="s">
        <v>31</v>
      </c>
      <c r="C11" s="2">
        <v>198</v>
      </c>
      <c r="D11" s="2">
        <v>196</v>
      </c>
      <c r="E11" s="3"/>
      <c r="F11" s="3"/>
      <c r="G11" s="3"/>
      <c r="H11" s="2"/>
      <c r="I11" s="3"/>
      <c r="J11" s="34">
        <f t="shared" ref="J11:J17" si="2">SUM(C11:I11)</f>
        <v>394</v>
      </c>
      <c r="K11" s="33">
        <f t="shared" si="1"/>
        <v>197</v>
      </c>
      <c r="L11" s="29"/>
      <c r="M11" s="28"/>
      <c r="N11" s="28"/>
      <c r="O11" s="35"/>
      <c r="P11" s="29"/>
    </row>
    <row r="12" spans="1:16" ht="15.75" x14ac:dyDescent="0.25">
      <c r="A12" s="5" t="s">
        <v>52</v>
      </c>
      <c r="B12" s="5" t="s">
        <v>53</v>
      </c>
      <c r="C12" s="29">
        <v>192</v>
      </c>
      <c r="D12" s="3">
        <v>194</v>
      </c>
      <c r="E12" s="3"/>
      <c r="F12" s="3"/>
      <c r="G12" s="3"/>
      <c r="H12" s="3"/>
      <c r="I12" s="3"/>
      <c r="J12" s="34">
        <f t="shared" si="2"/>
        <v>386</v>
      </c>
      <c r="K12" s="33">
        <f t="shared" si="1"/>
        <v>193</v>
      </c>
      <c r="L12" s="29"/>
      <c r="M12" s="28"/>
      <c r="N12" s="28"/>
      <c r="O12" s="35"/>
      <c r="P12" s="29"/>
    </row>
    <row r="13" spans="1:16" ht="15.75" x14ac:dyDescent="0.25">
      <c r="A13" s="5" t="s">
        <v>52</v>
      </c>
      <c r="B13" s="5" t="s">
        <v>47</v>
      </c>
      <c r="C13" s="29">
        <v>193</v>
      </c>
      <c r="D13" s="3">
        <v>192</v>
      </c>
      <c r="E13" s="3"/>
      <c r="F13" s="3"/>
      <c r="G13" s="3"/>
      <c r="H13" s="3"/>
      <c r="I13" s="2"/>
      <c r="J13" s="34">
        <f t="shared" si="2"/>
        <v>385</v>
      </c>
      <c r="K13" s="33">
        <f t="shared" si="1"/>
        <v>192.5</v>
      </c>
      <c r="L13" s="29"/>
      <c r="M13" s="28"/>
      <c r="N13" s="28"/>
      <c r="O13" s="35"/>
      <c r="P13" s="29"/>
    </row>
    <row r="14" spans="1:16" ht="15.75" x14ac:dyDescent="0.25">
      <c r="A14" s="5" t="s">
        <v>12</v>
      </c>
      <c r="B14" s="5" t="s">
        <v>13</v>
      </c>
      <c r="C14" s="3">
        <v>189</v>
      </c>
      <c r="D14" s="3">
        <v>193</v>
      </c>
      <c r="E14" s="3"/>
      <c r="F14" s="29"/>
      <c r="G14" s="3"/>
      <c r="H14" s="3"/>
      <c r="I14" s="2"/>
      <c r="J14" s="34">
        <f t="shared" si="2"/>
        <v>382</v>
      </c>
      <c r="K14" s="33">
        <f t="shared" si="1"/>
        <v>191</v>
      </c>
      <c r="L14" s="28"/>
      <c r="M14" s="29"/>
      <c r="N14" s="28"/>
      <c r="O14" s="35"/>
      <c r="P14" s="29"/>
    </row>
    <row r="15" spans="1:16" ht="15.75" x14ac:dyDescent="0.25">
      <c r="A15" s="5" t="s">
        <v>12</v>
      </c>
      <c r="B15" s="5" t="s">
        <v>20</v>
      </c>
      <c r="C15" s="29">
        <v>188</v>
      </c>
      <c r="D15" s="29"/>
      <c r="E15" s="3"/>
      <c r="F15" s="29"/>
      <c r="G15" s="29"/>
      <c r="H15" s="3"/>
      <c r="I15" s="29"/>
      <c r="J15" s="34">
        <f t="shared" si="2"/>
        <v>188</v>
      </c>
      <c r="K15" s="33">
        <f>J15/1</f>
        <v>188</v>
      </c>
      <c r="L15" s="28"/>
      <c r="M15" s="29"/>
      <c r="N15" s="28"/>
      <c r="O15" s="35"/>
      <c r="P15" s="29"/>
    </row>
    <row r="16" spans="1:16" ht="15.75" x14ac:dyDescent="0.25">
      <c r="A16" s="31"/>
      <c r="B16" s="31"/>
      <c r="C16" s="29"/>
      <c r="D16" s="29"/>
      <c r="E16" s="29"/>
      <c r="F16" s="29"/>
      <c r="G16" s="29"/>
      <c r="H16" s="29"/>
      <c r="I16" s="29"/>
      <c r="J16" s="34"/>
      <c r="K16" s="33"/>
      <c r="L16" s="28"/>
      <c r="M16" s="29"/>
      <c r="N16" s="28"/>
      <c r="O16" s="35"/>
      <c r="P16" s="29"/>
    </row>
    <row r="17" spans="1:16" ht="15.75" x14ac:dyDescent="0.25">
      <c r="A17" s="31"/>
      <c r="B17" s="31" t="s">
        <v>7</v>
      </c>
      <c r="C17" s="28">
        <f t="shared" ref="C17:I17" si="3">SUM(C7:C15)</f>
        <v>1550</v>
      </c>
      <c r="D17" s="28">
        <f t="shared" si="3"/>
        <v>1545</v>
      </c>
      <c r="E17" s="28">
        <f t="shared" si="3"/>
        <v>0</v>
      </c>
      <c r="F17" s="28">
        <f t="shared" si="3"/>
        <v>0</v>
      </c>
      <c r="G17" s="28">
        <f t="shared" si="3"/>
        <v>0</v>
      </c>
      <c r="H17" s="28">
        <f t="shared" si="3"/>
        <v>0</v>
      </c>
      <c r="I17" s="28">
        <f t="shared" si="3"/>
        <v>0</v>
      </c>
      <c r="J17" s="34">
        <f t="shared" si="2"/>
        <v>3095</v>
      </c>
      <c r="K17" s="33">
        <f t="shared" si="1"/>
        <v>1547.5</v>
      </c>
      <c r="L17" s="28"/>
      <c r="M17" s="28"/>
      <c r="N17" s="28"/>
      <c r="O17" s="35"/>
      <c r="P17" s="29"/>
    </row>
    <row r="18" spans="1:16" ht="15.75" x14ac:dyDescent="0.25">
      <c r="A18" s="31"/>
      <c r="B18" s="31" t="s">
        <v>16</v>
      </c>
      <c r="C18" s="3" t="s">
        <v>99</v>
      </c>
      <c r="D18" s="3" t="s">
        <v>39</v>
      </c>
      <c r="E18" s="3" t="s">
        <v>102</v>
      </c>
      <c r="F18" s="3" t="s">
        <v>101</v>
      </c>
      <c r="G18" s="3" t="s">
        <v>73</v>
      </c>
      <c r="H18" s="3" t="s">
        <v>67</v>
      </c>
      <c r="I18" s="3" t="s">
        <v>66</v>
      </c>
      <c r="J18" s="31"/>
      <c r="K18" s="36"/>
      <c r="L18" s="29"/>
      <c r="N18" s="28"/>
      <c r="O18" s="35"/>
    </row>
    <row r="19" spans="1:16" ht="15.75" x14ac:dyDescent="0.25">
      <c r="A19" s="31"/>
      <c r="B19" s="31"/>
      <c r="C19" s="3"/>
      <c r="D19" s="3" t="s">
        <v>34</v>
      </c>
      <c r="E19" s="3" t="s">
        <v>100</v>
      </c>
      <c r="F19" s="3">
        <v>1</v>
      </c>
      <c r="G19" s="3" t="s">
        <v>74</v>
      </c>
      <c r="H19" s="3"/>
      <c r="I19" s="3"/>
      <c r="J19" s="31"/>
      <c r="K19" s="37"/>
      <c r="L19" s="31"/>
      <c r="O19" s="35"/>
      <c r="P19" s="38"/>
    </row>
    <row r="20" spans="1:16" ht="15.75" x14ac:dyDescent="0.25">
      <c r="A20" s="31"/>
      <c r="B20" s="31"/>
      <c r="C20" s="28">
        <v>1507</v>
      </c>
      <c r="D20" s="28"/>
      <c r="E20" s="28"/>
      <c r="F20" s="28"/>
      <c r="G20" s="28"/>
      <c r="H20" s="28"/>
      <c r="I20" s="28"/>
      <c r="J20" s="31"/>
      <c r="K20" s="37"/>
      <c r="L20" s="28"/>
      <c r="M20" s="28"/>
      <c r="N20" s="29"/>
      <c r="O20" s="35"/>
      <c r="P20" s="29"/>
    </row>
    <row r="21" spans="1:16" ht="15.75" x14ac:dyDescent="0.25">
      <c r="A21" s="31"/>
      <c r="B21" s="31" t="s">
        <v>17</v>
      </c>
      <c r="C21" s="28">
        <v>2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f>SUM(C21:I21)</f>
        <v>2</v>
      </c>
      <c r="K21" s="37"/>
      <c r="L21" s="28"/>
      <c r="M21" s="28"/>
      <c r="O21" s="35"/>
    </row>
    <row r="22" spans="1:16" ht="15.75" x14ac:dyDescent="0.25">
      <c r="A22" s="31"/>
      <c r="B22" s="31" t="s">
        <v>18</v>
      </c>
      <c r="C22" s="28">
        <v>1</v>
      </c>
      <c r="D22" s="28"/>
      <c r="E22" s="28"/>
      <c r="F22" s="28"/>
      <c r="G22" s="28"/>
      <c r="H22" s="28"/>
      <c r="I22" s="28"/>
      <c r="J22" s="2"/>
      <c r="K22" s="19"/>
      <c r="N22" s="28"/>
      <c r="O22" s="29"/>
      <c r="P22" s="28"/>
    </row>
    <row r="23" spans="1:16" ht="15.75" x14ac:dyDescent="0.25">
      <c r="A23" s="39"/>
      <c r="B23" s="39"/>
      <c r="C23" s="39"/>
      <c r="D23" s="39"/>
      <c r="E23" s="39"/>
      <c r="F23" s="39"/>
      <c r="G23" s="39"/>
      <c r="H23" s="39"/>
      <c r="I23" s="24"/>
      <c r="J23" s="39"/>
      <c r="K23" s="37"/>
      <c r="N23" s="28"/>
      <c r="P23" s="31"/>
    </row>
    <row r="24" spans="1:16" ht="15.75" x14ac:dyDescent="0.25">
      <c r="N24" s="28"/>
      <c r="O24" s="28"/>
      <c r="P24" s="28"/>
    </row>
    <row r="25" spans="1:16" ht="15.75" x14ac:dyDescent="0.25">
      <c r="L25" s="28"/>
      <c r="M25" s="28"/>
      <c r="N25" s="28"/>
      <c r="O25" s="28"/>
      <c r="P25" s="28"/>
    </row>
    <row r="26" spans="1:16" ht="15.75" x14ac:dyDescent="0.25">
      <c r="L26" s="31"/>
      <c r="N26" s="28"/>
      <c r="P26" s="28"/>
    </row>
    <row r="27" spans="1:16" ht="15.75" x14ac:dyDescent="0.25">
      <c r="L27" s="31"/>
      <c r="N27" s="28"/>
    </row>
  </sheetData>
  <mergeCells count="3">
    <mergeCell ref="A1:K1"/>
    <mergeCell ref="A3:K3"/>
    <mergeCell ref="L4:O4"/>
  </mergeCells>
  <phoneticPr fontId="7" type="noConversion"/>
  <pageMargins left="0.39370078740157483" right="0.39370078740157483" top="0.98425196850393704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7A09-9C71-4729-8E38-B56A7BA7FC0D}">
  <dimension ref="A1:J20"/>
  <sheetViews>
    <sheetView zoomScaleNormal="100" workbookViewId="0">
      <selection activeCell="C8" sqref="C8"/>
    </sheetView>
  </sheetViews>
  <sheetFormatPr baseColWidth="10" defaultRowHeight="12.75" x14ac:dyDescent="0.2"/>
  <cols>
    <col min="1" max="1" width="14.42578125" customWidth="1"/>
    <col min="2" max="2" width="13" customWidth="1"/>
    <col min="3" max="7" width="14.7109375" customWidth="1"/>
    <col min="8" max="8" width="11.140625" customWidth="1"/>
    <col min="9" max="9" width="12.7109375" customWidth="1"/>
    <col min="10" max="10" width="11.28515625" customWidth="1"/>
  </cols>
  <sheetData>
    <row r="1" spans="1:10" ht="20.25" x14ac:dyDescent="0.3">
      <c r="A1" s="49" t="s">
        <v>123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2">
      <c r="C3" s="17" t="s">
        <v>33</v>
      </c>
    </row>
    <row r="4" spans="1:10" ht="14.2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5"/>
      <c r="B5" s="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21</v>
      </c>
      <c r="I5" s="8" t="s">
        <v>7</v>
      </c>
      <c r="J5" s="7" t="s">
        <v>25</v>
      </c>
    </row>
    <row r="6" spans="1:10" ht="15.75" x14ac:dyDescent="0.25">
      <c r="A6" s="5"/>
      <c r="B6" s="5"/>
      <c r="C6" s="3"/>
      <c r="D6" s="3"/>
      <c r="E6" s="3"/>
      <c r="F6" s="3"/>
      <c r="G6" s="3"/>
      <c r="H6" s="3"/>
      <c r="I6" s="8"/>
      <c r="J6" s="7"/>
    </row>
    <row r="7" spans="1:10" ht="15.75" x14ac:dyDescent="0.25">
      <c r="A7" s="5" t="s">
        <v>42</v>
      </c>
      <c r="B7" s="5" t="s">
        <v>43</v>
      </c>
      <c r="C7" s="3">
        <v>410.7</v>
      </c>
      <c r="D7" s="3"/>
      <c r="E7" s="3"/>
      <c r="F7" s="3"/>
      <c r="G7" s="3"/>
      <c r="H7" s="3"/>
      <c r="I7" s="8">
        <f>SUM(C7:H7)</f>
        <v>410.7</v>
      </c>
      <c r="J7" s="7">
        <f>I7/1</f>
        <v>410.7</v>
      </c>
    </row>
    <row r="8" spans="1:10" ht="15.75" x14ac:dyDescent="0.25">
      <c r="A8" s="5" t="s">
        <v>11</v>
      </c>
      <c r="B8" s="5" t="s">
        <v>128</v>
      </c>
      <c r="C8" s="3"/>
      <c r="D8" s="3"/>
      <c r="E8" s="40"/>
      <c r="F8" s="3"/>
      <c r="G8" s="3"/>
      <c r="H8" s="2"/>
      <c r="I8" s="8">
        <f>SUM(C8:H8)</f>
        <v>0</v>
      </c>
      <c r="J8" s="7">
        <f t="shared" ref="J8:J11" si="0">I8/1</f>
        <v>0</v>
      </c>
    </row>
    <row r="9" spans="1:10" ht="15.75" x14ac:dyDescent="0.25">
      <c r="A9" s="5" t="s">
        <v>81</v>
      </c>
      <c r="B9" s="5" t="s">
        <v>82</v>
      </c>
      <c r="C9" s="3">
        <v>412.1</v>
      </c>
      <c r="D9" s="3"/>
      <c r="E9" s="2"/>
      <c r="F9" s="3"/>
      <c r="G9" s="2"/>
      <c r="H9" s="3"/>
      <c r="I9" s="48">
        <f>SUM(C9:H9)</f>
        <v>412.1</v>
      </c>
      <c r="J9" s="7">
        <f t="shared" si="0"/>
        <v>412.1</v>
      </c>
    </row>
    <row r="10" spans="1:10" ht="15.75" x14ac:dyDescent="0.25">
      <c r="A10" s="5"/>
      <c r="B10" s="5"/>
      <c r="C10" s="3"/>
      <c r="D10" s="3"/>
      <c r="E10" s="11"/>
      <c r="F10" s="3"/>
      <c r="G10" s="3"/>
      <c r="H10" s="3"/>
      <c r="I10" s="8"/>
      <c r="J10" s="7"/>
    </row>
    <row r="11" spans="1:10" ht="15.75" x14ac:dyDescent="0.25">
      <c r="A11" s="5"/>
      <c r="B11" s="5" t="s">
        <v>7</v>
      </c>
      <c r="C11" s="2">
        <f>SUM(C7:C10)</f>
        <v>822.8</v>
      </c>
      <c r="D11" s="2">
        <f t="shared" ref="D11:H11" si="1">SUM(D7:D10)</f>
        <v>0</v>
      </c>
      <c r="E11" s="2">
        <f t="shared" si="1"/>
        <v>0</v>
      </c>
      <c r="F11" s="2">
        <f t="shared" si="1"/>
        <v>0</v>
      </c>
      <c r="G11" s="2">
        <f t="shared" si="1"/>
        <v>0</v>
      </c>
      <c r="H11" s="2">
        <f t="shared" si="1"/>
        <v>0</v>
      </c>
      <c r="I11" s="8">
        <f>SUM(C11:H11)</f>
        <v>822.8</v>
      </c>
      <c r="J11" s="7">
        <f t="shared" si="0"/>
        <v>822.8</v>
      </c>
    </row>
    <row r="12" spans="1:10" ht="15" x14ac:dyDescent="0.2">
      <c r="A12" s="5"/>
      <c r="B12" s="5" t="s">
        <v>16</v>
      </c>
      <c r="C12" s="3" t="s">
        <v>134</v>
      </c>
      <c r="D12" s="3" t="s">
        <v>135</v>
      </c>
      <c r="E12" s="3" t="s">
        <v>136</v>
      </c>
      <c r="F12" s="3" t="s">
        <v>137</v>
      </c>
      <c r="G12" s="3" t="s">
        <v>41</v>
      </c>
      <c r="I12" s="5"/>
      <c r="J12" s="10"/>
    </row>
    <row r="13" spans="1:10" ht="15" x14ac:dyDescent="0.2">
      <c r="A13" s="5"/>
      <c r="B13" s="5"/>
      <c r="C13" s="3"/>
      <c r="D13" s="3"/>
      <c r="E13" s="3"/>
      <c r="F13" s="3"/>
      <c r="G13" s="3">
        <v>1</v>
      </c>
      <c r="I13" s="5"/>
      <c r="J13" s="10"/>
    </row>
    <row r="14" spans="1:10" ht="15.75" x14ac:dyDescent="0.25">
      <c r="A14" s="5"/>
      <c r="B14" s="5"/>
      <c r="C14" s="2"/>
      <c r="D14" s="2"/>
      <c r="E14" s="2"/>
      <c r="F14" s="2"/>
      <c r="G14" s="41"/>
      <c r="H14" s="2"/>
      <c r="I14" s="5"/>
      <c r="J14" s="10"/>
    </row>
    <row r="15" spans="1:10" ht="15.75" x14ac:dyDescent="0.25">
      <c r="A15" s="5"/>
      <c r="B15" s="5" t="s">
        <v>17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/>
      <c r="I15" s="2">
        <f>SUM(C15:H15)</f>
        <v>0</v>
      </c>
      <c r="J15" s="13"/>
    </row>
    <row r="16" spans="1:10" ht="15.75" x14ac:dyDescent="0.25">
      <c r="A16" s="5"/>
      <c r="B16" s="5" t="s">
        <v>18</v>
      </c>
      <c r="C16" s="2"/>
      <c r="D16" s="2"/>
      <c r="E16" s="2"/>
      <c r="F16" s="2"/>
      <c r="G16" s="2"/>
      <c r="H16" s="2"/>
      <c r="I16" s="2"/>
      <c r="J16" s="13"/>
    </row>
    <row r="18" spans="1:10" ht="15.75" x14ac:dyDescent="0.25">
      <c r="A18" s="9"/>
    </row>
    <row r="19" spans="1:10" ht="15.75" x14ac:dyDescent="0.25">
      <c r="A19" s="9"/>
      <c r="B19" s="5"/>
      <c r="C19" s="3"/>
      <c r="D19" s="3"/>
      <c r="E19" s="3"/>
      <c r="F19" s="3"/>
      <c r="G19" s="3"/>
      <c r="H19" s="3"/>
      <c r="I19" s="9"/>
      <c r="J19" s="7"/>
    </row>
    <row r="20" spans="1:10" ht="15.75" x14ac:dyDescent="0.25">
      <c r="A20" s="5"/>
      <c r="B20" s="5"/>
      <c r="C20" s="3"/>
      <c r="D20" s="3"/>
      <c r="E20" s="3"/>
      <c r="F20" s="3"/>
      <c r="G20" s="3"/>
      <c r="H20" s="3"/>
      <c r="I20" s="9"/>
      <c r="J20" s="7"/>
    </row>
  </sheetData>
  <mergeCells count="1">
    <mergeCell ref="A1:J1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80"/>
  <sheetViews>
    <sheetView workbookViewId="0">
      <selection activeCell="C7" sqref="C7"/>
    </sheetView>
  </sheetViews>
  <sheetFormatPr baseColWidth="10" defaultRowHeight="15" x14ac:dyDescent="0.2"/>
  <cols>
    <col min="1" max="1" width="15" bestFit="1" customWidth="1"/>
    <col min="2" max="2" width="11.28515625" customWidth="1"/>
    <col min="7" max="7" width="11.42578125" style="46"/>
    <col min="8" max="8" width="12.5703125" style="5" customWidth="1"/>
    <col min="9" max="9" width="13.85546875" style="10" bestFit="1" customWidth="1"/>
  </cols>
  <sheetData>
    <row r="1" spans="1:10" ht="20.25" x14ac:dyDescent="0.3">
      <c r="A1" s="49" t="s">
        <v>124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5" customHeigh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ht="15" customHeight="1" x14ac:dyDescent="0.3">
      <c r="A3" s="1"/>
      <c r="B3" s="1"/>
      <c r="C3" s="1"/>
      <c r="D3" s="2" t="s">
        <v>23</v>
      </c>
      <c r="E3" s="1"/>
      <c r="F3" s="1"/>
      <c r="G3" s="1"/>
      <c r="H3" s="1"/>
      <c r="I3" s="1"/>
    </row>
    <row r="4" spans="1:10" x14ac:dyDescent="0.2">
      <c r="A4" s="5"/>
      <c r="B4" s="5"/>
      <c r="C4" s="5"/>
      <c r="D4" s="5"/>
      <c r="E4" s="5"/>
      <c r="F4" s="5"/>
      <c r="G4" s="10"/>
    </row>
    <row r="5" spans="1:10" ht="15.75" x14ac:dyDescent="0.25">
      <c r="A5" s="5"/>
      <c r="B5" s="5"/>
      <c r="C5" s="5" t="s">
        <v>24</v>
      </c>
      <c r="D5" s="5" t="s">
        <v>1</v>
      </c>
      <c r="E5" s="5" t="s">
        <v>2</v>
      </c>
      <c r="F5" s="2" t="s">
        <v>7</v>
      </c>
      <c r="G5" s="10" t="s">
        <v>25</v>
      </c>
      <c r="H5" s="9" t="s">
        <v>61</v>
      </c>
      <c r="I5" s="19" t="s">
        <v>26</v>
      </c>
      <c r="J5" s="5" t="s">
        <v>25</v>
      </c>
    </row>
    <row r="6" spans="1:10" ht="15.75" x14ac:dyDescent="0.25">
      <c r="A6" s="5"/>
      <c r="B6" s="5"/>
      <c r="C6" s="5"/>
      <c r="D6" s="5"/>
      <c r="E6" s="5"/>
      <c r="F6" s="9"/>
      <c r="G6" s="10"/>
      <c r="H6" s="26"/>
      <c r="J6" s="47"/>
    </row>
    <row r="7" spans="1:10" ht="15.75" x14ac:dyDescent="0.25">
      <c r="A7" s="5" t="s">
        <v>60</v>
      </c>
      <c r="B7" s="5" t="s">
        <v>38</v>
      </c>
      <c r="C7" s="3"/>
      <c r="D7" s="3"/>
      <c r="E7" s="3"/>
      <c r="F7" s="2">
        <f t="shared" ref="F7:F9" si="0">SUM(C7:E7)</f>
        <v>0</v>
      </c>
      <c r="G7" s="25">
        <f>F7/1</f>
        <v>0</v>
      </c>
      <c r="H7" s="3"/>
      <c r="I7" s="40"/>
      <c r="J7" s="3">
        <f>SUM(H7:I7)/2</f>
        <v>0</v>
      </c>
    </row>
    <row r="8" spans="1:10" ht="15.75" x14ac:dyDescent="0.25">
      <c r="A8" s="5" t="s">
        <v>9</v>
      </c>
      <c r="B8" s="5" t="s">
        <v>10</v>
      </c>
      <c r="C8" s="3"/>
      <c r="D8" s="3"/>
      <c r="E8" s="3"/>
      <c r="F8" s="2">
        <f t="shared" si="0"/>
        <v>0</v>
      </c>
      <c r="G8" s="25">
        <f t="shared" ref="G8:G12" si="1">F8/1</f>
        <v>0</v>
      </c>
      <c r="H8" s="3"/>
      <c r="I8" s="41"/>
      <c r="J8" s="3">
        <f>SUM(H8:I8)/1</f>
        <v>0</v>
      </c>
    </row>
    <row r="9" spans="1:10" ht="15.75" x14ac:dyDescent="0.25">
      <c r="A9" s="5" t="s">
        <v>12</v>
      </c>
      <c r="B9" s="5" t="s">
        <v>13</v>
      </c>
      <c r="C9" s="3"/>
      <c r="D9" s="3"/>
      <c r="E9" s="2"/>
      <c r="F9" s="2">
        <f t="shared" si="0"/>
        <v>0</v>
      </c>
      <c r="G9" s="25">
        <f t="shared" si="1"/>
        <v>0</v>
      </c>
      <c r="H9" s="40"/>
      <c r="I9" s="40"/>
      <c r="J9" s="40">
        <f>SUM(H9:I9)/1</f>
        <v>0</v>
      </c>
    </row>
    <row r="10" spans="1:10" ht="15.75" x14ac:dyDescent="0.25">
      <c r="A10" s="5" t="s">
        <v>138</v>
      </c>
      <c r="B10" s="5" t="s">
        <v>15</v>
      </c>
      <c r="C10" s="3"/>
      <c r="D10" s="3"/>
      <c r="E10" s="2"/>
      <c r="F10" s="2"/>
      <c r="G10" s="25">
        <f t="shared" si="1"/>
        <v>0</v>
      </c>
      <c r="H10" s="40"/>
      <c r="I10" s="40"/>
      <c r="J10" s="40"/>
    </row>
    <row r="11" spans="1:10" ht="15.75" x14ac:dyDescent="0.25">
      <c r="A11" s="5"/>
      <c r="B11" s="5"/>
      <c r="C11" s="3"/>
      <c r="D11" s="3"/>
      <c r="E11" s="3"/>
      <c r="F11" s="2"/>
      <c r="G11" s="44"/>
      <c r="H11" s="3"/>
      <c r="I11" s="40"/>
      <c r="J11" s="3"/>
    </row>
    <row r="12" spans="1:10" ht="15.75" x14ac:dyDescent="0.25">
      <c r="A12" s="5"/>
      <c r="B12" s="5" t="s">
        <v>7</v>
      </c>
      <c r="C12" s="2">
        <f>SUM(C7:C11)</f>
        <v>0</v>
      </c>
      <c r="D12" s="2">
        <f>SUM(D7:D11)</f>
        <v>0</v>
      </c>
      <c r="E12" s="2">
        <f>SUM(E7:E11)</f>
        <v>0</v>
      </c>
      <c r="F12" s="2">
        <f>SUM(F7:F11)</f>
        <v>0</v>
      </c>
      <c r="G12" s="25">
        <f t="shared" si="1"/>
        <v>0</v>
      </c>
      <c r="H12" s="2">
        <f>SUM(H7:H11)</f>
        <v>0</v>
      </c>
      <c r="I12" s="41">
        <f>SUM(I7:I11)</f>
        <v>0</v>
      </c>
      <c r="J12" s="3">
        <f>SUM(H12:I12)/1</f>
        <v>0</v>
      </c>
    </row>
    <row r="13" spans="1:10" ht="15.75" x14ac:dyDescent="0.25">
      <c r="A13" s="5"/>
      <c r="B13" s="5" t="s">
        <v>18</v>
      </c>
      <c r="C13" s="2"/>
      <c r="D13" s="2"/>
      <c r="E13" s="2"/>
      <c r="F13" s="2"/>
      <c r="G13" s="19"/>
      <c r="H13" s="2"/>
      <c r="I13" s="21"/>
      <c r="J13" s="44"/>
    </row>
    <row r="14" spans="1:10" ht="15.75" x14ac:dyDescent="0.25">
      <c r="A14" s="5"/>
      <c r="B14" s="5"/>
      <c r="C14" s="2"/>
      <c r="D14" s="2"/>
      <c r="E14" s="2"/>
      <c r="F14" s="2"/>
      <c r="G14" s="19"/>
      <c r="H14" s="2"/>
      <c r="I14" s="21"/>
      <c r="J14" s="44"/>
    </row>
    <row r="15" spans="1:10" ht="20.25" x14ac:dyDescent="0.3">
      <c r="A15" s="1"/>
      <c r="B15" s="1"/>
      <c r="C15" s="1"/>
      <c r="D15" s="2"/>
      <c r="E15" s="1"/>
      <c r="F15" s="1"/>
      <c r="G15" s="1"/>
      <c r="H15" s="1"/>
      <c r="I15" s="1"/>
    </row>
    <row r="16" spans="1:10" x14ac:dyDescent="0.2">
      <c r="A16" s="5"/>
      <c r="B16" s="5"/>
      <c r="C16" s="5"/>
      <c r="D16" s="5"/>
      <c r="E16" s="5"/>
      <c r="F16" s="5"/>
      <c r="G16" s="10"/>
    </row>
    <row r="17" spans="1:10" ht="15.75" x14ac:dyDescent="0.25">
      <c r="A17" s="5"/>
      <c r="B17" s="5"/>
      <c r="C17" s="5"/>
      <c r="D17" s="5"/>
      <c r="E17" s="5"/>
      <c r="F17" s="2"/>
      <c r="G17" s="10"/>
      <c r="H17" s="9"/>
      <c r="I17" s="19"/>
      <c r="J17" s="5"/>
    </row>
    <row r="18" spans="1:10" ht="15.75" x14ac:dyDescent="0.25">
      <c r="A18" s="5"/>
      <c r="B18" s="5"/>
      <c r="C18" s="5"/>
      <c r="D18" s="5"/>
      <c r="E18" s="5"/>
      <c r="F18" s="9"/>
      <c r="G18" s="10"/>
      <c r="H18" s="26"/>
      <c r="J18" s="47"/>
    </row>
    <row r="19" spans="1:10" ht="15.75" x14ac:dyDescent="0.25">
      <c r="A19" s="5"/>
      <c r="B19" s="5"/>
      <c r="C19" s="3"/>
      <c r="D19" s="3"/>
      <c r="E19" s="3"/>
      <c r="F19" s="2"/>
      <c r="G19" s="10"/>
      <c r="H19" s="3"/>
      <c r="J19" s="3"/>
    </row>
    <row r="20" spans="1:10" ht="15.75" x14ac:dyDescent="0.25">
      <c r="A20" s="5"/>
      <c r="B20" s="5"/>
      <c r="C20" s="3"/>
      <c r="D20" s="3"/>
      <c r="E20" s="3"/>
      <c r="F20" s="2"/>
      <c r="G20" s="10"/>
      <c r="H20" s="3"/>
      <c r="I20" s="40"/>
      <c r="J20" s="3"/>
    </row>
    <row r="21" spans="1:10" ht="15.75" x14ac:dyDescent="0.25">
      <c r="A21" s="5"/>
      <c r="B21" s="5"/>
      <c r="C21" s="3"/>
      <c r="D21" s="3"/>
      <c r="E21" s="3"/>
      <c r="F21" s="2"/>
      <c r="G21" s="10"/>
      <c r="H21" s="3"/>
      <c r="I21" s="41"/>
      <c r="J21" s="3"/>
    </row>
    <row r="22" spans="1:10" ht="15.75" x14ac:dyDescent="0.25">
      <c r="A22" s="5"/>
      <c r="B22" s="5"/>
      <c r="C22" s="3"/>
      <c r="D22" s="3"/>
      <c r="E22" s="3"/>
      <c r="F22" s="2"/>
      <c r="G22" s="10"/>
      <c r="H22" s="3"/>
      <c r="I22" s="41"/>
      <c r="J22" s="3"/>
    </row>
    <row r="23" spans="1:10" ht="15.75" x14ac:dyDescent="0.25">
      <c r="A23" s="5"/>
      <c r="B23" s="5"/>
      <c r="C23" s="2"/>
      <c r="D23" s="2"/>
      <c r="E23" s="2"/>
      <c r="F23" s="2"/>
      <c r="G23" s="10"/>
      <c r="H23" s="2"/>
      <c r="I23" s="41"/>
      <c r="J23" s="3"/>
    </row>
    <row r="24" spans="1:10" ht="15.75" x14ac:dyDescent="0.25">
      <c r="A24" s="5"/>
      <c r="B24" s="5"/>
      <c r="C24" s="3"/>
      <c r="D24" s="3"/>
      <c r="E24" s="3"/>
      <c r="F24" s="2"/>
      <c r="G24" s="10"/>
      <c r="H24" s="3"/>
      <c r="I24" s="40"/>
      <c r="J24" s="3"/>
    </row>
    <row r="25" spans="1:10" ht="15.75" x14ac:dyDescent="0.25">
      <c r="A25" s="5"/>
      <c r="B25" s="5"/>
      <c r="C25" s="2"/>
      <c r="D25" s="2"/>
      <c r="E25" s="2"/>
      <c r="F25" s="2"/>
      <c r="G25" s="10"/>
      <c r="H25" s="2"/>
      <c r="I25" s="41"/>
      <c r="J25" s="3"/>
    </row>
    <row r="26" spans="1:10" ht="15.75" x14ac:dyDescent="0.25">
      <c r="A26" s="5"/>
      <c r="B26" s="5"/>
      <c r="C26" s="2"/>
      <c r="D26" s="2"/>
      <c r="E26" s="2"/>
      <c r="F26" s="2"/>
      <c r="G26" s="19"/>
      <c r="H26" s="2"/>
      <c r="I26" s="21"/>
      <c r="J26" s="44"/>
    </row>
    <row r="27" spans="1:10" ht="15.75" x14ac:dyDescent="0.25">
      <c r="A27" s="5"/>
      <c r="B27" s="5"/>
      <c r="C27" s="2"/>
      <c r="D27" s="2"/>
      <c r="E27" s="2"/>
      <c r="F27" s="2"/>
      <c r="G27" s="19"/>
      <c r="H27" s="2"/>
      <c r="I27" s="21"/>
      <c r="J27" s="44"/>
    </row>
    <row r="28" spans="1:10" ht="15.75" x14ac:dyDescent="0.25">
      <c r="A28" s="5"/>
      <c r="B28" s="5"/>
      <c r="C28" s="2"/>
      <c r="D28" s="2"/>
      <c r="E28" s="2"/>
      <c r="F28" s="2"/>
      <c r="G28" s="19"/>
      <c r="H28" s="2"/>
      <c r="I28" s="21"/>
      <c r="J28" s="44"/>
    </row>
    <row r="29" spans="1:10" ht="15.75" x14ac:dyDescent="0.25">
      <c r="A29" s="5"/>
      <c r="B29" s="5"/>
      <c r="C29" s="2"/>
      <c r="D29" s="2"/>
      <c r="E29" s="2"/>
      <c r="F29" s="2"/>
      <c r="G29" s="19"/>
      <c r="H29" s="2"/>
      <c r="I29" s="21"/>
      <c r="J29" s="44"/>
    </row>
    <row r="30" spans="1:10" ht="15.75" x14ac:dyDescent="0.25">
      <c r="A30" s="5"/>
      <c r="B30" s="5"/>
      <c r="C30" s="2"/>
      <c r="D30" s="2"/>
      <c r="E30" s="2"/>
      <c r="F30" s="2"/>
      <c r="G30" s="19"/>
      <c r="H30" s="2"/>
      <c r="I30" s="21"/>
      <c r="J30" s="44"/>
    </row>
    <row r="31" spans="1:10" ht="15.75" x14ac:dyDescent="0.25">
      <c r="A31" s="5"/>
      <c r="B31" s="5"/>
      <c r="C31" s="2"/>
      <c r="D31" s="2"/>
      <c r="E31" s="2"/>
      <c r="F31" s="2"/>
      <c r="G31" s="19"/>
      <c r="H31" s="2"/>
      <c r="I31" s="21"/>
      <c r="J31" s="44"/>
    </row>
    <row r="32" spans="1:10" ht="15.75" x14ac:dyDescent="0.25">
      <c r="A32" s="5"/>
      <c r="B32" s="5"/>
      <c r="C32" s="2"/>
      <c r="D32" s="2"/>
      <c r="E32" s="2"/>
      <c r="F32" s="2"/>
      <c r="G32" s="19"/>
      <c r="H32" s="2"/>
      <c r="I32" s="21"/>
      <c r="J32" s="44"/>
    </row>
    <row r="33" spans="1:10" ht="15.75" x14ac:dyDescent="0.25">
      <c r="A33" s="5"/>
      <c r="B33" s="5"/>
      <c r="C33" s="2"/>
      <c r="D33" s="2"/>
      <c r="E33" s="2"/>
      <c r="F33" s="2"/>
      <c r="G33" s="19"/>
      <c r="H33" s="2"/>
      <c r="I33" s="21"/>
      <c r="J33" s="44"/>
    </row>
    <row r="34" spans="1:10" x14ac:dyDescent="0.2">
      <c r="G34" s="45"/>
      <c r="H34" s="23"/>
      <c r="I34" s="44"/>
    </row>
    <row r="35" spans="1:10" ht="20.25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ht="20.25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10" ht="20.25" x14ac:dyDescent="0.3">
      <c r="A37" s="1"/>
      <c r="B37" s="1"/>
      <c r="C37" s="1"/>
      <c r="D37" s="2"/>
      <c r="E37" s="1"/>
      <c r="F37" s="1"/>
      <c r="G37" s="1"/>
      <c r="H37" s="1"/>
      <c r="I37" s="1"/>
    </row>
    <row r="38" spans="1:10" x14ac:dyDescent="0.2">
      <c r="A38" s="5"/>
      <c r="B38" s="5"/>
      <c r="C38" s="5"/>
      <c r="D38" s="5"/>
      <c r="E38" s="5"/>
      <c r="F38" s="5"/>
      <c r="G38" s="10"/>
    </row>
    <row r="39" spans="1:10" ht="15.75" x14ac:dyDescent="0.25">
      <c r="A39" s="5"/>
      <c r="B39" s="5"/>
      <c r="C39" s="5"/>
      <c r="D39" s="5"/>
      <c r="E39" s="5"/>
      <c r="F39" s="2"/>
      <c r="G39" s="10"/>
      <c r="H39" s="9"/>
      <c r="I39" s="19"/>
      <c r="J39" s="5"/>
    </row>
    <row r="40" spans="1:10" ht="15.75" x14ac:dyDescent="0.25">
      <c r="A40" s="5"/>
      <c r="B40" s="5"/>
      <c r="C40" s="5"/>
      <c r="D40" s="5"/>
      <c r="E40" s="5"/>
      <c r="F40" s="9"/>
      <c r="G40" s="10"/>
      <c r="H40" s="26"/>
    </row>
    <row r="41" spans="1:10" ht="15.75" x14ac:dyDescent="0.25">
      <c r="A41" s="5"/>
      <c r="B41" s="5"/>
      <c r="C41" s="3"/>
      <c r="D41" s="3"/>
      <c r="E41" s="3"/>
      <c r="F41" s="2"/>
      <c r="G41" s="10"/>
      <c r="H41" s="3"/>
      <c r="I41" s="41"/>
      <c r="J41" s="40"/>
    </row>
    <row r="42" spans="1:10" ht="15.75" x14ac:dyDescent="0.25">
      <c r="A42" s="5"/>
      <c r="B42" s="5"/>
      <c r="C42" s="2"/>
      <c r="D42" s="2"/>
      <c r="E42" s="3"/>
      <c r="F42" s="2"/>
      <c r="G42" s="10"/>
      <c r="H42" s="40"/>
      <c r="I42" s="40"/>
      <c r="J42" s="40"/>
    </row>
    <row r="43" spans="1:10" ht="15.75" x14ac:dyDescent="0.25">
      <c r="A43" s="5"/>
      <c r="B43" s="5"/>
      <c r="C43" s="3"/>
      <c r="D43" s="3"/>
      <c r="E43" s="3"/>
      <c r="F43" s="2"/>
      <c r="G43" s="10"/>
      <c r="H43" s="2"/>
      <c r="I43" s="40"/>
      <c r="J43" s="40"/>
    </row>
    <row r="44" spans="1:10" ht="15.75" x14ac:dyDescent="0.25">
      <c r="A44" s="5"/>
      <c r="B44" s="5"/>
      <c r="C44" s="3"/>
      <c r="D44" s="3"/>
      <c r="E44" s="3"/>
      <c r="F44" s="2"/>
      <c r="G44" s="10"/>
      <c r="H44" s="3"/>
      <c r="I44" s="40"/>
      <c r="J44" s="40"/>
    </row>
    <row r="45" spans="1:10" ht="15.75" x14ac:dyDescent="0.25">
      <c r="A45" s="5"/>
      <c r="B45" s="5"/>
      <c r="C45" s="2"/>
      <c r="D45" s="2"/>
      <c r="E45" s="2"/>
      <c r="F45" s="2"/>
      <c r="G45" s="10"/>
      <c r="H45" s="2"/>
      <c r="I45" s="2"/>
      <c r="J45" s="40"/>
    </row>
    <row r="46" spans="1:10" ht="15.75" x14ac:dyDescent="0.25">
      <c r="A46" s="5"/>
      <c r="B46" s="5"/>
      <c r="C46" s="2"/>
      <c r="D46" s="2"/>
      <c r="E46" s="2"/>
      <c r="F46" s="2"/>
      <c r="G46" s="19"/>
      <c r="H46" s="2"/>
      <c r="I46" s="21"/>
      <c r="J46" s="44"/>
    </row>
    <row r="47" spans="1:10" x14ac:dyDescent="0.2">
      <c r="G47" s="45"/>
      <c r="H47" s="23"/>
      <c r="I47" s="44"/>
    </row>
    <row r="48" spans="1:10" ht="20.25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ht="20.25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10" ht="20.25" x14ac:dyDescent="0.3">
      <c r="A50" s="1"/>
      <c r="B50" s="1"/>
      <c r="C50" s="1"/>
      <c r="D50" s="2"/>
      <c r="E50" s="1"/>
      <c r="F50" s="1"/>
      <c r="G50" s="1"/>
      <c r="H50" s="1"/>
      <c r="I50" s="1"/>
    </row>
    <row r="51" spans="1:10" x14ac:dyDescent="0.2">
      <c r="A51" s="5"/>
      <c r="B51" s="5"/>
      <c r="C51" s="5"/>
      <c r="D51" s="5"/>
      <c r="E51" s="5"/>
      <c r="F51" s="5"/>
      <c r="G51" s="10"/>
    </row>
    <row r="52" spans="1:10" s="5" customFormat="1" ht="15.75" x14ac:dyDescent="0.25">
      <c r="F52" s="2"/>
      <c r="G52" s="10"/>
      <c r="H52" s="9"/>
      <c r="I52" s="19"/>
    </row>
    <row r="53" spans="1:10" s="5" customFormat="1" ht="15.75" x14ac:dyDescent="0.25">
      <c r="F53" s="9"/>
      <c r="G53" s="10"/>
      <c r="H53" s="26"/>
      <c r="I53" s="10"/>
      <c r="J53"/>
    </row>
    <row r="54" spans="1:10" s="5" customFormat="1" ht="15.75" x14ac:dyDescent="0.25">
      <c r="C54" s="3"/>
      <c r="D54" s="3"/>
      <c r="E54" s="3"/>
      <c r="F54" s="2"/>
      <c r="G54" s="10"/>
      <c r="H54" s="2"/>
      <c r="I54" s="40"/>
      <c r="J54" s="40"/>
    </row>
    <row r="55" spans="1:10" s="5" customFormat="1" ht="15.75" x14ac:dyDescent="0.25">
      <c r="C55" s="2"/>
      <c r="D55" s="2"/>
      <c r="E55" s="3"/>
      <c r="F55" s="2"/>
      <c r="G55" s="10"/>
      <c r="H55" s="40"/>
      <c r="I55" s="41"/>
      <c r="J55" s="40"/>
    </row>
    <row r="56" spans="1:10" s="5" customFormat="1" ht="15.75" x14ac:dyDescent="0.25">
      <c r="C56" s="3"/>
      <c r="D56" s="3"/>
      <c r="E56" s="3"/>
      <c r="F56" s="2"/>
      <c r="G56" s="10"/>
      <c r="H56" s="3"/>
      <c r="I56" s="40"/>
      <c r="J56" s="40"/>
    </row>
    <row r="57" spans="1:10" s="5" customFormat="1" ht="15.75" x14ac:dyDescent="0.25">
      <c r="C57" s="3"/>
      <c r="D57" s="3"/>
      <c r="E57" s="3"/>
      <c r="F57" s="2"/>
      <c r="G57" s="10"/>
      <c r="H57" s="3"/>
      <c r="I57" s="40"/>
      <c r="J57" s="40"/>
    </row>
    <row r="58" spans="1:10" ht="15.75" x14ac:dyDescent="0.25">
      <c r="A58" s="5"/>
      <c r="B58" s="5"/>
      <c r="C58" s="2"/>
      <c r="D58" s="2"/>
      <c r="E58" s="2"/>
      <c r="F58" s="2"/>
      <c r="G58" s="10"/>
      <c r="H58" s="2"/>
      <c r="I58" s="2"/>
      <c r="J58" s="40"/>
    </row>
    <row r="59" spans="1:10" ht="15.75" x14ac:dyDescent="0.25">
      <c r="A59" s="5"/>
      <c r="B59" s="5"/>
      <c r="C59" s="2"/>
      <c r="D59" s="2"/>
      <c r="E59" s="2"/>
      <c r="F59" s="2"/>
      <c r="G59" s="19"/>
      <c r="H59" s="2"/>
      <c r="I59" s="21"/>
      <c r="J59" s="44"/>
    </row>
    <row r="60" spans="1:10" ht="15.75" x14ac:dyDescent="0.25">
      <c r="A60" s="5"/>
      <c r="B60" s="5"/>
      <c r="C60" s="3"/>
      <c r="D60" s="3"/>
      <c r="E60" s="3"/>
      <c r="F60" s="2"/>
      <c r="G60" s="10"/>
      <c r="H60" s="3"/>
      <c r="I60" s="25"/>
      <c r="J60" s="10"/>
    </row>
    <row r="61" spans="1:10" x14ac:dyDescent="0.2">
      <c r="A61" s="5"/>
      <c r="B61" s="5"/>
      <c r="C61" s="5"/>
      <c r="D61" s="5"/>
      <c r="E61" s="5"/>
      <c r="F61" s="5"/>
      <c r="G61" s="10"/>
      <c r="H61" s="3"/>
      <c r="J61" s="10"/>
    </row>
    <row r="62" spans="1:10" ht="15.75" x14ac:dyDescent="0.25">
      <c r="A62" s="5"/>
      <c r="B62" s="5"/>
      <c r="C62" s="2"/>
      <c r="D62" s="2"/>
      <c r="E62" s="2"/>
      <c r="F62" s="2"/>
      <c r="G62" s="10"/>
      <c r="H62" s="2"/>
      <c r="I62" s="21"/>
      <c r="J62" s="10"/>
    </row>
    <row r="63" spans="1:10" ht="15.75" x14ac:dyDescent="0.25">
      <c r="A63" s="5"/>
      <c r="B63" s="5"/>
      <c r="C63" s="2"/>
      <c r="D63" s="2"/>
      <c r="E63" s="2"/>
      <c r="F63" s="5"/>
      <c r="G63" s="10"/>
      <c r="H63" s="2"/>
      <c r="I63" s="21"/>
      <c r="J63" s="5"/>
    </row>
    <row r="64" spans="1:10" x14ac:dyDescent="0.2">
      <c r="A64" s="5"/>
      <c r="B64" s="5"/>
      <c r="C64" s="5"/>
      <c r="D64" s="5"/>
      <c r="E64" s="5"/>
      <c r="F64" s="5"/>
      <c r="G64" s="10"/>
      <c r="J64" s="5"/>
    </row>
    <row r="65" spans="1:10" x14ac:dyDescent="0.2">
      <c r="A65" s="5"/>
      <c r="B65" s="5"/>
      <c r="C65" s="5"/>
      <c r="D65" s="5"/>
      <c r="E65" s="5"/>
      <c r="F65" s="5"/>
      <c r="G65" s="10"/>
      <c r="J65" s="5"/>
    </row>
    <row r="66" spans="1:10" x14ac:dyDescent="0.2">
      <c r="A66" s="5"/>
      <c r="B66" s="5"/>
      <c r="C66" s="5"/>
      <c r="D66" s="5"/>
      <c r="E66" s="5"/>
      <c r="F66" s="5"/>
      <c r="G66" s="10"/>
      <c r="J66" s="5"/>
    </row>
    <row r="67" spans="1:10" x14ac:dyDescent="0.2">
      <c r="A67" s="5"/>
      <c r="B67" s="5"/>
      <c r="C67" s="5"/>
      <c r="D67" s="5"/>
      <c r="E67" s="5"/>
      <c r="F67" s="5"/>
      <c r="G67" s="10"/>
      <c r="J67" s="5"/>
    </row>
    <row r="68" spans="1:10" x14ac:dyDescent="0.2">
      <c r="A68" s="5"/>
      <c r="B68" s="5"/>
      <c r="C68" s="5"/>
      <c r="D68" s="5"/>
      <c r="E68" s="5"/>
      <c r="F68" s="5"/>
      <c r="G68" s="10"/>
      <c r="J68" s="5"/>
    </row>
    <row r="69" spans="1:10" x14ac:dyDescent="0.2">
      <c r="A69" s="5"/>
      <c r="B69" s="5"/>
      <c r="C69" s="5"/>
      <c r="D69" s="5"/>
      <c r="E69" s="5"/>
      <c r="F69" s="5"/>
      <c r="G69" s="10"/>
      <c r="J69" s="5"/>
    </row>
    <row r="70" spans="1:10" x14ac:dyDescent="0.2">
      <c r="A70" s="5"/>
      <c r="B70" s="5"/>
      <c r="C70" s="5"/>
      <c r="D70" s="5"/>
      <c r="E70" s="5"/>
      <c r="F70" s="5"/>
      <c r="G70" s="10"/>
      <c r="J70" s="5"/>
    </row>
    <row r="71" spans="1:10" x14ac:dyDescent="0.2">
      <c r="A71" s="5"/>
      <c r="B71" s="5"/>
      <c r="C71" s="5"/>
      <c r="D71" s="5"/>
      <c r="E71" s="5"/>
      <c r="F71" s="5"/>
      <c r="G71" s="10"/>
      <c r="J71" s="5"/>
    </row>
    <row r="72" spans="1:10" x14ac:dyDescent="0.2">
      <c r="A72" s="5"/>
      <c r="B72" s="5"/>
      <c r="C72" s="5"/>
      <c r="D72" s="5"/>
      <c r="E72" s="5"/>
      <c r="F72" s="5"/>
      <c r="G72" s="10"/>
      <c r="J72" s="5"/>
    </row>
    <row r="73" spans="1:10" x14ac:dyDescent="0.2">
      <c r="A73" s="5"/>
      <c r="B73" s="5"/>
      <c r="C73" s="5"/>
      <c r="D73" s="5"/>
      <c r="E73" s="5"/>
      <c r="F73" s="5"/>
      <c r="G73" s="10"/>
      <c r="J73" s="5"/>
    </row>
    <row r="74" spans="1:10" x14ac:dyDescent="0.2">
      <c r="A74" s="5"/>
      <c r="B74" s="5"/>
      <c r="C74" s="5"/>
      <c r="D74" s="5"/>
      <c r="E74" s="5"/>
      <c r="F74" s="5"/>
      <c r="G74" s="10"/>
      <c r="J74" s="5"/>
    </row>
    <row r="75" spans="1:10" x14ac:dyDescent="0.2">
      <c r="A75" s="5"/>
      <c r="B75" s="5"/>
      <c r="C75" s="5"/>
      <c r="D75" s="5"/>
      <c r="E75" s="5"/>
      <c r="F75" s="5"/>
      <c r="G75" s="10"/>
      <c r="J75" s="5"/>
    </row>
    <row r="76" spans="1:10" x14ac:dyDescent="0.2">
      <c r="A76" s="5"/>
      <c r="B76" s="5"/>
      <c r="C76" s="5"/>
      <c r="D76" s="5"/>
      <c r="E76" s="5"/>
      <c r="F76" s="5"/>
      <c r="G76" s="10"/>
      <c r="J76" s="5"/>
    </row>
    <row r="77" spans="1:10" x14ac:dyDescent="0.2">
      <c r="A77" s="5"/>
      <c r="B77" s="5"/>
      <c r="C77" s="5"/>
      <c r="D77" s="5"/>
      <c r="E77" s="5"/>
      <c r="F77" s="5"/>
      <c r="G77" s="10"/>
      <c r="J77" s="5"/>
    </row>
    <row r="78" spans="1:10" x14ac:dyDescent="0.2">
      <c r="A78" s="5"/>
      <c r="B78" s="5"/>
      <c r="C78" s="5"/>
      <c r="D78" s="5"/>
      <c r="E78" s="5"/>
      <c r="F78" s="5"/>
      <c r="G78" s="10"/>
      <c r="J78" s="5"/>
    </row>
    <row r="79" spans="1:10" x14ac:dyDescent="0.2">
      <c r="A79" s="5"/>
      <c r="B79" s="5"/>
      <c r="C79" s="5"/>
      <c r="D79" s="5"/>
      <c r="E79" s="5"/>
      <c r="F79" s="5"/>
      <c r="G79" s="10"/>
      <c r="J79" s="5"/>
    </row>
    <row r="80" spans="1:10" x14ac:dyDescent="0.2">
      <c r="A80" s="5"/>
      <c r="B80" s="5"/>
      <c r="C80" s="5"/>
      <c r="D80" s="5"/>
      <c r="E80" s="5"/>
      <c r="F80" s="5"/>
      <c r="G80" s="10"/>
      <c r="J80" s="5"/>
    </row>
  </sheetData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A458-F740-4579-8899-63442C578A01}">
  <dimension ref="A1:J27"/>
  <sheetViews>
    <sheetView workbookViewId="0">
      <selection activeCell="C7" sqref="C7"/>
    </sheetView>
  </sheetViews>
  <sheetFormatPr baseColWidth="10" defaultRowHeight="12.75" x14ac:dyDescent="0.2"/>
  <sheetData>
    <row r="1" spans="1:10" ht="20.25" x14ac:dyDescent="0.3">
      <c r="A1" s="49" t="s">
        <v>125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20.25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ht="20.25" x14ac:dyDescent="0.3">
      <c r="A3" s="1"/>
      <c r="B3" s="1"/>
      <c r="C3" s="1"/>
      <c r="D3" s="2" t="s">
        <v>23</v>
      </c>
      <c r="E3" s="1"/>
      <c r="F3" s="1"/>
      <c r="G3" s="1"/>
      <c r="H3" s="1"/>
      <c r="I3" s="1"/>
    </row>
    <row r="4" spans="1:10" ht="15" x14ac:dyDescent="0.2">
      <c r="A4" s="5"/>
      <c r="B4" s="5"/>
      <c r="C4" s="5"/>
      <c r="D4" s="5"/>
      <c r="E4" s="5"/>
      <c r="F4" s="5"/>
      <c r="G4" s="10"/>
      <c r="H4" s="5"/>
      <c r="I4" s="10"/>
    </row>
    <row r="5" spans="1:10" ht="15.75" x14ac:dyDescent="0.25">
      <c r="A5" s="5"/>
      <c r="B5" s="5"/>
      <c r="C5" s="5" t="s">
        <v>24</v>
      </c>
      <c r="D5" s="5" t="s">
        <v>1</v>
      </c>
      <c r="E5" s="5" t="s">
        <v>2</v>
      </c>
      <c r="F5" s="2" t="s">
        <v>7</v>
      </c>
      <c r="G5" s="10" t="s">
        <v>25</v>
      </c>
      <c r="H5" s="9" t="s">
        <v>61</v>
      </c>
      <c r="I5" s="19" t="s">
        <v>26</v>
      </c>
      <c r="J5" s="5" t="s">
        <v>25</v>
      </c>
    </row>
    <row r="6" spans="1:10" ht="15.75" x14ac:dyDescent="0.25">
      <c r="A6" s="5"/>
      <c r="B6" s="5"/>
      <c r="C6" s="5"/>
      <c r="D6" s="5"/>
      <c r="E6" s="5"/>
      <c r="F6" s="9"/>
      <c r="G6" s="10"/>
      <c r="H6" s="26"/>
      <c r="I6" s="10"/>
    </row>
    <row r="7" spans="1:10" ht="15.75" x14ac:dyDescent="0.25">
      <c r="A7" s="5" t="s">
        <v>62</v>
      </c>
      <c r="B7" s="5" t="s">
        <v>63</v>
      </c>
      <c r="C7" s="3"/>
      <c r="D7" s="3"/>
      <c r="E7" s="3"/>
      <c r="F7" s="2">
        <f>SUM(C7:E7)</f>
        <v>0</v>
      </c>
      <c r="G7" s="25">
        <f>F7/1</f>
        <v>0</v>
      </c>
      <c r="H7" s="3"/>
      <c r="I7" s="10"/>
    </row>
    <row r="8" spans="1:10" ht="15.75" x14ac:dyDescent="0.25">
      <c r="A8" s="5" t="s">
        <v>64</v>
      </c>
      <c r="B8" s="5" t="s">
        <v>53</v>
      </c>
      <c r="C8" s="3">
        <v>391</v>
      </c>
      <c r="D8" s="3"/>
      <c r="E8" s="3"/>
      <c r="F8" s="2">
        <f>SUM(C8:E8)</f>
        <v>391</v>
      </c>
      <c r="G8" s="25">
        <f t="shared" ref="G8:G11" si="0">F8/1</f>
        <v>391</v>
      </c>
      <c r="H8" s="3"/>
      <c r="I8" s="41"/>
      <c r="J8" s="40">
        <f>SUM(H8:I8)/1</f>
        <v>0</v>
      </c>
    </row>
    <row r="9" spans="1:10" ht="15.75" x14ac:dyDescent="0.25">
      <c r="A9" s="5" t="s">
        <v>64</v>
      </c>
      <c r="B9" s="5" t="s">
        <v>47</v>
      </c>
      <c r="C9" s="3">
        <v>389</v>
      </c>
      <c r="D9" s="3"/>
      <c r="E9" s="2"/>
      <c r="F9" s="2">
        <f>SUM(C9:E9)</f>
        <v>389</v>
      </c>
      <c r="G9" s="25">
        <f t="shared" si="0"/>
        <v>389</v>
      </c>
      <c r="H9" s="2"/>
      <c r="I9" s="40"/>
      <c r="J9" s="40">
        <f>SUM(H9:I9)/1</f>
        <v>0</v>
      </c>
    </row>
    <row r="10" spans="1:10" ht="15.75" x14ac:dyDescent="0.25">
      <c r="A10" s="5"/>
      <c r="B10" s="5"/>
      <c r="C10" s="3"/>
      <c r="D10" s="3"/>
      <c r="E10" s="3"/>
      <c r="F10" s="2"/>
      <c r="G10" s="44"/>
      <c r="H10" s="3"/>
      <c r="I10" s="40"/>
      <c r="J10" s="40"/>
    </row>
    <row r="11" spans="1:10" ht="15.75" x14ac:dyDescent="0.25">
      <c r="A11" s="5"/>
      <c r="B11" s="5" t="s">
        <v>7</v>
      </c>
      <c r="C11" s="2">
        <f>SUM(C7:C10)</f>
        <v>780</v>
      </c>
      <c r="D11" s="2">
        <f>SUM(D7:D10)</f>
        <v>0</v>
      </c>
      <c r="E11" s="2">
        <f>SUM(E7:E10)</f>
        <v>0</v>
      </c>
      <c r="F11" s="2">
        <f>SUM(F7:F10)</f>
        <v>780</v>
      </c>
      <c r="G11" s="25">
        <f t="shared" si="0"/>
        <v>780</v>
      </c>
      <c r="H11" s="2">
        <f>SUM(H7:H10)</f>
        <v>0</v>
      </c>
      <c r="I11" s="2">
        <f>SUM(I8:I10)</f>
        <v>0</v>
      </c>
      <c r="J11" s="40">
        <f>SUM(H11:I11)/1</f>
        <v>0</v>
      </c>
    </row>
    <row r="12" spans="1:10" ht="15.75" x14ac:dyDescent="0.25">
      <c r="A12" s="5"/>
      <c r="B12" s="5" t="s">
        <v>18</v>
      </c>
      <c r="C12" s="2"/>
      <c r="D12" s="2"/>
      <c r="E12" s="2"/>
      <c r="F12" s="2"/>
      <c r="G12" s="19"/>
      <c r="H12" s="2"/>
      <c r="I12" s="21"/>
      <c r="J12" s="44"/>
    </row>
    <row r="13" spans="1:10" ht="15.75" x14ac:dyDescent="0.25">
      <c r="G13" s="45"/>
      <c r="H13" s="2"/>
      <c r="I13" s="44"/>
    </row>
    <row r="14" spans="1:10" ht="15.75" x14ac:dyDescent="0.25">
      <c r="G14" s="45"/>
      <c r="H14" s="2"/>
      <c r="I14" s="44"/>
    </row>
    <row r="15" spans="1:10" ht="15" x14ac:dyDescent="0.2">
      <c r="G15" s="45"/>
      <c r="H15" s="23"/>
      <c r="I15" s="44"/>
    </row>
    <row r="16" spans="1:10" ht="15.75" x14ac:dyDescent="0.25">
      <c r="H16" s="2"/>
      <c r="I16" s="9"/>
    </row>
    <row r="17" spans="1:10" ht="15.75" x14ac:dyDescent="0.25">
      <c r="H17" s="9"/>
    </row>
    <row r="18" spans="1:10" ht="20.25" x14ac:dyDescent="0.3">
      <c r="A18" s="1"/>
      <c r="B18" s="1"/>
      <c r="C18" s="1"/>
      <c r="D18" s="2"/>
      <c r="E18" s="1"/>
      <c r="F18" s="1"/>
      <c r="G18" s="1"/>
      <c r="H18" s="1"/>
      <c r="I18" s="1"/>
    </row>
    <row r="19" spans="1:10" ht="15" x14ac:dyDescent="0.2">
      <c r="A19" s="5"/>
      <c r="B19" s="5"/>
      <c r="C19" s="5"/>
      <c r="D19" s="5"/>
      <c r="E19" s="5"/>
      <c r="F19" s="5"/>
      <c r="G19" s="10"/>
      <c r="H19" s="5"/>
      <c r="I19" s="10"/>
    </row>
    <row r="20" spans="1:10" ht="15.75" x14ac:dyDescent="0.25">
      <c r="A20" s="5"/>
      <c r="B20" s="5"/>
      <c r="C20" s="5"/>
      <c r="D20" s="5"/>
      <c r="E20" s="5"/>
      <c r="F20" s="2"/>
      <c r="G20" s="10"/>
      <c r="H20" s="9"/>
      <c r="I20" s="19"/>
      <c r="J20" s="5"/>
    </row>
    <row r="21" spans="1:10" ht="15.75" x14ac:dyDescent="0.25">
      <c r="A21" s="5"/>
      <c r="B21" s="5"/>
      <c r="C21" s="5"/>
      <c r="D21" s="5"/>
      <c r="E21" s="5"/>
      <c r="F21" s="9"/>
      <c r="G21" s="10"/>
      <c r="H21" s="26"/>
      <c r="I21" s="10"/>
    </row>
    <row r="22" spans="1:10" ht="15.75" x14ac:dyDescent="0.25">
      <c r="A22" s="5"/>
      <c r="B22" s="5"/>
      <c r="C22" s="3"/>
      <c r="D22" s="3"/>
      <c r="E22" s="3"/>
      <c r="F22" s="2"/>
      <c r="G22" s="10"/>
      <c r="H22" s="3"/>
      <c r="I22" s="41"/>
      <c r="J22" s="40"/>
    </row>
    <row r="23" spans="1:10" ht="15.75" x14ac:dyDescent="0.25">
      <c r="A23" s="5"/>
      <c r="B23" s="5"/>
      <c r="C23" s="2"/>
      <c r="D23" s="3"/>
      <c r="E23" s="3"/>
      <c r="F23" s="2"/>
      <c r="G23" s="10"/>
      <c r="H23" s="40"/>
      <c r="I23" s="40"/>
      <c r="J23" s="40"/>
    </row>
    <row r="24" spans="1:10" ht="15.75" x14ac:dyDescent="0.25">
      <c r="A24" s="5"/>
      <c r="B24" s="5"/>
      <c r="C24" s="3"/>
      <c r="D24" s="2"/>
      <c r="E24" s="3"/>
      <c r="F24" s="2"/>
      <c r="G24" s="10"/>
      <c r="H24" s="2"/>
      <c r="I24" s="40"/>
      <c r="J24" s="40"/>
    </row>
    <row r="25" spans="1:10" ht="15.75" x14ac:dyDescent="0.25">
      <c r="A25" s="5"/>
      <c r="B25" s="5"/>
      <c r="C25" s="3"/>
      <c r="D25" s="3"/>
      <c r="E25" s="3"/>
      <c r="F25" s="2"/>
      <c r="G25" s="10"/>
      <c r="H25" s="3"/>
      <c r="I25" s="40"/>
      <c r="J25" s="40"/>
    </row>
    <row r="26" spans="1:10" ht="15.75" x14ac:dyDescent="0.25">
      <c r="A26" s="5"/>
      <c r="B26" s="5"/>
      <c r="C26" s="2"/>
      <c r="D26" s="2"/>
      <c r="E26" s="2"/>
      <c r="F26" s="2"/>
      <c r="G26" s="10"/>
      <c r="H26" s="2"/>
      <c r="I26" s="2"/>
      <c r="J26" s="40"/>
    </row>
    <row r="27" spans="1:10" ht="15.75" x14ac:dyDescent="0.25">
      <c r="A27" s="5"/>
      <c r="B27" s="5"/>
      <c r="C27" s="2"/>
      <c r="D27" s="2"/>
      <c r="E27" s="2"/>
      <c r="F27" s="2"/>
      <c r="G27" s="19"/>
      <c r="H27" s="2"/>
      <c r="I27" s="21"/>
      <c r="J27" s="44"/>
    </row>
  </sheetData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5"/>
  <sheetViews>
    <sheetView workbookViewId="0">
      <selection activeCell="C7" sqref="C7"/>
    </sheetView>
  </sheetViews>
  <sheetFormatPr baseColWidth="10" defaultRowHeight="12.75" x14ac:dyDescent="0.2"/>
  <cols>
    <col min="1" max="1" width="15" bestFit="1" customWidth="1"/>
    <col min="2" max="2" width="12.7109375" customWidth="1"/>
    <col min="9" max="9" width="13.85546875" bestFit="1" customWidth="1"/>
  </cols>
  <sheetData>
    <row r="1" spans="1:12" ht="20.25" x14ac:dyDescent="0.3">
      <c r="A1" s="49" t="s">
        <v>91</v>
      </c>
      <c r="B1" s="49"/>
      <c r="C1" s="49"/>
      <c r="D1" s="49"/>
      <c r="E1" s="49"/>
      <c r="F1" s="49"/>
      <c r="G1" s="49"/>
      <c r="H1" s="49"/>
      <c r="I1" s="49"/>
      <c r="J1" s="16"/>
      <c r="K1" s="16"/>
    </row>
    <row r="2" spans="1:12" ht="20.2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20.25" x14ac:dyDescent="0.3">
      <c r="A3" s="1"/>
      <c r="B3" s="1"/>
      <c r="C3" s="1"/>
      <c r="D3" s="2" t="s">
        <v>23</v>
      </c>
      <c r="E3" s="2"/>
      <c r="F3" s="1"/>
      <c r="G3" s="1"/>
      <c r="H3" s="1"/>
      <c r="I3" s="1"/>
      <c r="J3" s="1"/>
      <c r="K3" s="1"/>
    </row>
    <row r="4" spans="1:12" ht="15" x14ac:dyDescent="0.2">
      <c r="A4" s="5"/>
      <c r="B4" s="5"/>
      <c r="C4" s="5"/>
      <c r="D4" s="5"/>
      <c r="E4" s="5"/>
      <c r="F4" s="5"/>
      <c r="G4" s="10"/>
      <c r="H4" s="10"/>
      <c r="I4" s="12"/>
      <c r="J4" s="12"/>
      <c r="K4" s="18"/>
    </row>
    <row r="5" spans="1:12" ht="15.75" x14ac:dyDescent="0.25">
      <c r="A5" s="5"/>
      <c r="B5" s="5"/>
      <c r="C5" s="5" t="s">
        <v>24</v>
      </c>
      <c r="D5" s="5" t="s">
        <v>1</v>
      </c>
      <c r="E5" s="5" t="s">
        <v>2</v>
      </c>
      <c r="F5" s="2" t="s">
        <v>7</v>
      </c>
      <c r="G5" s="10" t="s">
        <v>25</v>
      </c>
      <c r="H5" s="19" t="s">
        <v>83</v>
      </c>
      <c r="I5" s="19" t="s">
        <v>26</v>
      </c>
      <c r="J5" s="9"/>
      <c r="K5" s="19"/>
      <c r="L5" s="12"/>
    </row>
    <row r="6" spans="1:12" ht="15.75" x14ac:dyDescent="0.25">
      <c r="A6" s="5"/>
      <c r="B6" s="5"/>
      <c r="C6" s="5"/>
      <c r="D6" s="5"/>
      <c r="E6" s="5"/>
      <c r="F6" s="9"/>
      <c r="G6" s="10"/>
      <c r="H6" s="10"/>
      <c r="I6" s="26"/>
      <c r="J6" s="26"/>
      <c r="K6" s="18"/>
    </row>
    <row r="7" spans="1:12" ht="15.75" x14ac:dyDescent="0.25">
      <c r="A7" s="5" t="s">
        <v>60</v>
      </c>
      <c r="B7" s="5" t="s">
        <v>38</v>
      </c>
      <c r="C7" s="3"/>
      <c r="D7" s="40"/>
      <c r="E7" s="3"/>
      <c r="F7" s="41">
        <f>SUM(C7:E7)</f>
        <v>0</v>
      </c>
      <c r="G7" s="10">
        <f>F7/3</f>
        <v>0</v>
      </c>
      <c r="H7" s="40"/>
      <c r="I7" s="40"/>
      <c r="J7" s="10"/>
      <c r="K7" s="10"/>
      <c r="L7" s="10"/>
    </row>
    <row r="8" spans="1:12" ht="15.75" x14ac:dyDescent="0.25">
      <c r="A8" s="5" t="s">
        <v>87</v>
      </c>
      <c r="B8" s="5" t="s">
        <v>88</v>
      </c>
      <c r="C8" s="3"/>
      <c r="D8" s="41"/>
      <c r="E8" s="3"/>
      <c r="F8" s="2">
        <f>SUM(C8:E8)</f>
        <v>0</v>
      </c>
      <c r="G8" s="10">
        <f>F8/3</f>
        <v>0</v>
      </c>
      <c r="H8" s="41"/>
      <c r="I8" s="40"/>
      <c r="J8" s="10"/>
      <c r="K8" s="10"/>
      <c r="L8" s="10"/>
    </row>
    <row r="9" spans="1:12" ht="15.75" x14ac:dyDescent="0.25">
      <c r="A9" s="5" t="s">
        <v>32</v>
      </c>
      <c r="B9" s="5" t="s">
        <v>35</v>
      </c>
      <c r="C9" s="2"/>
      <c r="D9" s="2"/>
      <c r="E9" s="2"/>
      <c r="F9" s="41">
        <f>SUM(C9:E9)</f>
        <v>0</v>
      </c>
      <c r="G9" s="10">
        <f>F9/2</f>
        <v>0</v>
      </c>
      <c r="H9" s="40"/>
      <c r="I9" s="40"/>
      <c r="J9" s="11"/>
      <c r="K9" s="25"/>
      <c r="L9" s="10"/>
    </row>
    <row r="10" spans="1:12" ht="15.75" x14ac:dyDescent="0.25">
      <c r="A10" s="5"/>
      <c r="B10" s="5"/>
      <c r="C10" s="3"/>
      <c r="D10" s="3"/>
      <c r="E10" s="3"/>
      <c r="F10" s="2"/>
      <c r="G10" s="10"/>
      <c r="H10" s="40"/>
      <c r="I10" s="11"/>
      <c r="J10" s="11"/>
      <c r="K10" s="20"/>
      <c r="L10" s="10"/>
    </row>
    <row r="11" spans="1:12" ht="15.75" x14ac:dyDescent="0.25">
      <c r="A11" s="5"/>
      <c r="B11" s="5" t="s">
        <v>7</v>
      </c>
      <c r="C11" s="41">
        <f>SUM(C7:C10)</f>
        <v>0</v>
      </c>
      <c r="D11" s="2">
        <f>SUM(D7:D10)</f>
        <v>0</v>
      </c>
      <c r="E11" s="41">
        <f>SUM(E7:E10)</f>
        <v>0</v>
      </c>
      <c r="F11" s="2">
        <f>SUM(F7:F10)</f>
        <v>0</v>
      </c>
      <c r="G11" s="10">
        <f>F11/3</f>
        <v>0</v>
      </c>
      <c r="H11" s="41">
        <f>SUM(H7:H10)</f>
        <v>0</v>
      </c>
      <c r="I11" s="41">
        <f>SUM(I7:I10)</f>
        <v>0</v>
      </c>
      <c r="J11" s="2"/>
      <c r="K11" s="21"/>
      <c r="L11" s="10"/>
    </row>
    <row r="12" spans="1:12" ht="15.75" x14ac:dyDescent="0.25">
      <c r="A12" s="5"/>
      <c r="B12" s="5" t="s">
        <v>18</v>
      </c>
      <c r="C12" s="2"/>
      <c r="D12" s="2"/>
      <c r="E12" s="2"/>
      <c r="F12" s="2"/>
      <c r="G12" s="19"/>
      <c r="H12" s="21"/>
      <c r="I12" s="2"/>
      <c r="J12" s="2"/>
      <c r="K12" s="21"/>
      <c r="L12" s="22"/>
    </row>
    <row r="13" spans="1:12" ht="15.75" x14ac:dyDescent="0.25">
      <c r="A13" s="5"/>
      <c r="B13" s="5"/>
      <c r="C13" s="2"/>
      <c r="D13" s="2"/>
      <c r="E13" s="2"/>
      <c r="F13" s="2"/>
      <c r="G13" s="19"/>
      <c r="H13" s="13"/>
      <c r="I13" s="2"/>
      <c r="J13" s="2"/>
      <c r="K13" s="21"/>
      <c r="L13" s="22"/>
    </row>
    <row r="14" spans="1:12" ht="20.25" x14ac:dyDescent="0.3">
      <c r="A14" s="1"/>
      <c r="B14" s="1"/>
      <c r="C14" s="1"/>
      <c r="D14" s="2" t="s">
        <v>40</v>
      </c>
      <c r="E14" s="2"/>
      <c r="F14" s="1"/>
      <c r="G14" s="1"/>
      <c r="H14" s="1"/>
      <c r="I14" s="1"/>
    </row>
    <row r="15" spans="1:12" ht="15" x14ac:dyDescent="0.2">
      <c r="A15" s="5"/>
      <c r="B15" s="5"/>
      <c r="C15" s="5"/>
      <c r="D15" s="5"/>
      <c r="E15" s="5"/>
      <c r="F15" s="5"/>
      <c r="G15" s="10"/>
      <c r="H15" s="10"/>
      <c r="I15" s="12"/>
    </row>
    <row r="16" spans="1:12" ht="15.75" x14ac:dyDescent="0.25">
      <c r="A16" s="5"/>
      <c r="B16" s="5"/>
      <c r="C16" s="5" t="s">
        <v>24</v>
      </c>
      <c r="D16" s="5" t="s">
        <v>1</v>
      </c>
      <c r="E16" s="5" t="s">
        <v>2</v>
      </c>
      <c r="F16" s="2" t="s">
        <v>7</v>
      </c>
      <c r="G16" s="10" t="s">
        <v>25</v>
      </c>
      <c r="H16" s="19" t="s">
        <v>83</v>
      </c>
      <c r="I16" s="19" t="s">
        <v>26</v>
      </c>
    </row>
    <row r="17" spans="1:9" ht="15.75" x14ac:dyDescent="0.25">
      <c r="A17" s="5"/>
      <c r="B17" s="5"/>
      <c r="C17" s="5"/>
      <c r="D17" s="5"/>
      <c r="E17" s="5"/>
      <c r="F17" s="9"/>
      <c r="G17" s="10"/>
      <c r="H17" s="10"/>
      <c r="I17" s="26"/>
    </row>
    <row r="18" spans="1:9" ht="15.75" x14ac:dyDescent="0.25">
      <c r="A18" s="5" t="s">
        <v>36</v>
      </c>
      <c r="B18" s="5" t="s">
        <v>37</v>
      </c>
      <c r="C18" s="5"/>
      <c r="D18" s="5"/>
      <c r="E18" s="5"/>
      <c r="F18" s="9"/>
      <c r="G18" s="10">
        <f>F18/1</f>
        <v>0</v>
      </c>
      <c r="H18" s="44"/>
      <c r="I18" s="3"/>
    </row>
    <row r="19" spans="1:9" ht="15.75" x14ac:dyDescent="0.25">
      <c r="A19" s="5" t="s">
        <v>45</v>
      </c>
      <c r="B19" s="5" t="s">
        <v>46</v>
      </c>
      <c r="C19" s="41"/>
      <c r="D19" s="3"/>
      <c r="E19" s="2"/>
      <c r="F19" s="41"/>
      <c r="G19" s="10">
        <f>F19/3</f>
        <v>0</v>
      </c>
      <c r="H19" s="41"/>
      <c r="I19" s="40"/>
    </row>
    <row r="20" spans="1:9" ht="15.75" x14ac:dyDescent="0.25">
      <c r="A20" s="5" t="s">
        <v>12</v>
      </c>
      <c r="B20" s="5" t="s">
        <v>44</v>
      </c>
      <c r="C20" s="3"/>
      <c r="D20" s="2"/>
      <c r="E20" s="3"/>
      <c r="F20" s="2"/>
      <c r="G20" s="10">
        <f t="shared" ref="G20:G22" si="0">F20/3</f>
        <v>0</v>
      </c>
      <c r="H20" s="40"/>
      <c r="I20" s="3"/>
    </row>
    <row r="21" spans="1:9" ht="15.75" x14ac:dyDescent="0.25">
      <c r="A21" s="5"/>
      <c r="B21" s="5"/>
      <c r="C21" s="3"/>
      <c r="D21" s="3"/>
      <c r="E21" s="3"/>
      <c r="F21" s="2"/>
      <c r="G21" s="10"/>
      <c r="H21" s="40"/>
      <c r="I21" s="11"/>
    </row>
    <row r="22" spans="1:9" ht="15.75" x14ac:dyDescent="0.25">
      <c r="A22" s="5"/>
      <c r="B22" s="5" t="s">
        <v>7</v>
      </c>
      <c r="C22" s="2">
        <f>SUM(C19:C21)</f>
        <v>0</v>
      </c>
      <c r="D22" s="2">
        <f>SUM(D19:D21)</f>
        <v>0</v>
      </c>
      <c r="E22" s="2">
        <f>SUM(E19:E21)</f>
        <v>0</v>
      </c>
      <c r="F22" s="41">
        <f>SUM(F19:F21)</f>
        <v>0</v>
      </c>
      <c r="G22" s="10">
        <f t="shared" si="0"/>
        <v>0</v>
      </c>
      <c r="H22" s="41">
        <f>SUM(H18:H21)</f>
        <v>0</v>
      </c>
      <c r="I22" s="41">
        <f>SUM(I18:I21)</f>
        <v>0</v>
      </c>
    </row>
    <row r="23" spans="1:9" ht="15.75" x14ac:dyDescent="0.25">
      <c r="A23" s="5"/>
      <c r="B23" s="5" t="s">
        <v>18</v>
      </c>
      <c r="C23" s="2"/>
      <c r="D23" s="2"/>
      <c r="E23" s="2"/>
      <c r="F23" s="2"/>
      <c r="G23" s="19"/>
      <c r="H23" s="21"/>
      <c r="I23" s="2"/>
    </row>
    <row r="24" spans="1:9" ht="15.75" customHeight="1" x14ac:dyDescent="0.2"/>
    <row r="25" spans="1:9" ht="20.25" customHeight="1" x14ac:dyDescent="0.25">
      <c r="D25" s="9" t="s">
        <v>56</v>
      </c>
      <c r="E25" s="9"/>
    </row>
    <row r="27" spans="1:9" ht="15.75" x14ac:dyDescent="0.25">
      <c r="A27" s="5"/>
      <c r="B27" s="5"/>
      <c r="C27" s="5" t="s">
        <v>24</v>
      </c>
      <c r="D27" s="5" t="s">
        <v>1</v>
      </c>
      <c r="E27" s="5" t="s">
        <v>2</v>
      </c>
      <c r="F27" s="2" t="s">
        <v>7</v>
      </c>
      <c r="G27" s="10" t="s">
        <v>25</v>
      </c>
      <c r="H27" s="19" t="s">
        <v>83</v>
      </c>
      <c r="I27" s="19" t="s">
        <v>26</v>
      </c>
    </row>
    <row r="28" spans="1:9" ht="15.75" x14ac:dyDescent="0.25">
      <c r="A28" s="5"/>
      <c r="B28" s="5"/>
      <c r="C28" s="5"/>
      <c r="D28" s="5"/>
      <c r="E28" s="5"/>
      <c r="F28" s="9"/>
      <c r="G28" s="10"/>
      <c r="H28" s="10"/>
      <c r="I28" s="26"/>
    </row>
    <row r="29" spans="1:9" ht="15.75" x14ac:dyDescent="0.25">
      <c r="A29" s="5" t="s">
        <v>8</v>
      </c>
      <c r="B29" s="5" t="s">
        <v>19</v>
      </c>
      <c r="C29" s="41"/>
      <c r="D29" s="3"/>
      <c r="E29" s="2"/>
      <c r="F29" s="41">
        <f>SUM(C29:E29)</f>
        <v>0</v>
      </c>
      <c r="G29" s="10">
        <f>F29/3</f>
        <v>0</v>
      </c>
      <c r="H29" s="40"/>
      <c r="I29" s="40"/>
    </row>
    <row r="30" spans="1:9" ht="15.75" x14ac:dyDescent="0.25">
      <c r="A30" s="5" t="s">
        <v>54</v>
      </c>
      <c r="B30" s="5" t="s">
        <v>55</v>
      </c>
      <c r="C30" s="3"/>
      <c r="D30" s="3"/>
      <c r="E30" s="3"/>
      <c r="F30" s="2">
        <f>SUM(C30:E30)</f>
        <v>0</v>
      </c>
      <c r="G30" s="10">
        <f>F30/3</f>
        <v>0</v>
      </c>
      <c r="H30" s="40"/>
      <c r="I30" s="40"/>
    </row>
    <row r="31" spans="1:9" ht="15.75" x14ac:dyDescent="0.25">
      <c r="A31" s="5" t="s">
        <v>89</v>
      </c>
      <c r="B31" s="5" t="s">
        <v>90</v>
      </c>
      <c r="C31" s="3"/>
      <c r="D31" s="3"/>
      <c r="E31" s="3"/>
      <c r="F31" s="2"/>
      <c r="G31" s="10"/>
      <c r="H31" s="41"/>
      <c r="I31" s="41"/>
    </row>
    <row r="32" spans="1:9" ht="15.75" x14ac:dyDescent="0.25">
      <c r="A32" s="5"/>
      <c r="B32" s="5"/>
      <c r="C32" s="3"/>
      <c r="D32" s="3"/>
      <c r="E32" s="3"/>
      <c r="F32" s="2"/>
      <c r="G32" s="10"/>
      <c r="H32" s="40"/>
      <c r="I32" s="11"/>
    </row>
    <row r="33" spans="1:9" ht="15.75" x14ac:dyDescent="0.25">
      <c r="A33" s="5"/>
      <c r="B33" s="5" t="s">
        <v>7</v>
      </c>
      <c r="C33" s="2">
        <f>SUM(C29:C32)</f>
        <v>0</v>
      </c>
      <c r="D33" s="2">
        <f>SUM(D29:D32)</f>
        <v>0</v>
      </c>
      <c r="E33" s="41">
        <f>SUM(E29:E32)</f>
        <v>0</v>
      </c>
      <c r="F33" s="2">
        <f>SUM(F29:F32)</f>
        <v>0</v>
      </c>
      <c r="G33" s="10">
        <f>F33/3</f>
        <v>0</v>
      </c>
      <c r="H33" s="41">
        <f>SUM(H29:H32)</f>
        <v>0</v>
      </c>
      <c r="I33" s="41">
        <f>SUM(I29:I32)</f>
        <v>0</v>
      </c>
    </row>
    <row r="34" spans="1:9" ht="15.75" x14ac:dyDescent="0.25">
      <c r="A34" s="5"/>
      <c r="B34" s="5" t="s">
        <v>18</v>
      </c>
      <c r="C34" s="2"/>
      <c r="D34" s="2"/>
      <c r="E34" s="2"/>
      <c r="F34" s="2"/>
      <c r="G34" s="19"/>
      <c r="H34" s="21"/>
      <c r="I34" s="2"/>
    </row>
    <row r="35" spans="1:9" ht="15" x14ac:dyDescent="0.2">
      <c r="H35" s="40"/>
    </row>
    <row r="36" spans="1:9" ht="15.75" x14ac:dyDescent="0.25">
      <c r="D36" s="9" t="s">
        <v>94</v>
      </c>
      <c r="E36" s="9"/>
    </row>
    <row r="38" spans="1:9" ht="15.75" x14ac:dyDescent="0.25">
      <c r="A38" s="5"/>
      <c r="B38" s="5"/>
      <c r="C38" s="5" t="s">
        <v>24</v>
      </c>
      <c r="D38" s="5" t="s">
        <v>1</v>
      </c>
      <c r="E38" s="5" t="s">
        <v>2</v>
      </c>
      <c r="F38" s="2" t="s">
        <v>7</v>
      </c>
      <c r="G38" s="10" t="s">
        <v>25</v>
      </c>
      <c r="H38" s="19" t="s">
        <v>83</v>
      </c>
      <c r="I38" s="19" t="s">
        <v>26</v>
      </c>
    </row>
    <row r="39" spans="1:9" ht="15.75" x14ac:dyDescent="0.25">
      <c r="A39" s="5"/>
      <c r="B39" s="5"/>
      <c r="C39" s="5"/>
      <c r="D39" s="5"/>
      <c r="E39" s="5"/>
      <c r="F39" s="9"/>
      <c r="G39" s="10"/>
      <c r="H39" s="10"/>
      <c r="I39" s="26"/>
    </row>
    <row r="40" spans="1:9" ht="15.75" x14ac:dyDescent="0.25">
      <c r="A40" s="5" t="s">
        <v>42</v>
      </c>
      <c r="B40" s="5" t="s">
        <v>43</v>
      </c>
      <c r="C40" s="3"/>
      <c r="D40" s="3"/>
      <c r="E40" s="3"/>
      <c r="F40" s="2">
        <f>SUM(C40:E40)</f>
        <v>0</v>
      </c>
      <c r="G40" s="10">
        <f>F40/3</f>
        <v>0</v>
      </c>
      <c r="H40" s="40"/>
      <c r="I40" s="40"/>
    </row>
    <row r="41" spans="1:9" ht="15.75" x14ac:dyDescent="0.25">
      <c r="A41" s="5" t="s">
        <v>11</v>
      </c>
      <c r="B41" s="5" t="s">
        <v>128</v>
      </c>
      <c r="C41" s="3"/>
      <c r="D41" s="3"/>
      <c r="E41" s="3"/>
      <c r="F41" s="2">
        <f>SUM(C41:E41)</f>
        <v>0</v>
      </c>
      <c r="G41" s="10">
        <f t="shared" ref="G41:G44" si="1">F41/3</f>
        <v>0</v>
      </c>
      <c r="H41" s="40"/>
      <c r="I41" s="40"/>
    </row>
    <row r="42" spans="1:9" ht="15.75" x14ac:dyDescent="0.25">
      <c r="A42" s="5" t="s">
        <v>81</v>
      </c>
      <c r="B42" s="5" t="s">
        <v>82</v>
      </c>
      <c r="C42" s="2"/>
      <c r="D42" s="2"/>
      <c r="E42" s="2"/>
      <c r="F42" s="2">
        <f>SUM(C42:E42)</f>
        <v>0</v>
      </c>
      <c r="G42" s="10">
        <f t="shared" si="1"/>
        <v>0</v>
      </c>
      <c r="H42" s="40"/>
      <c r="I42" s="41"/>
    </row>
    <row r="43" spans="1:9" ht="15.75" x14ac:dyDescent="0.25">
      <c r="A43" s="5"/>
      <c r="B43" s="5"/>
      <c r="C43" s="3"/>
      <c r="D43" s="3"/>
      <c r="E43" s="3"/>
      <c r="F43" s="2"/>
      <c r="G43" s="10"/>
      <c r="H43" s="40"/>
      <c r="I43" s="11"/>
    </row>
    <row r="44" spans="1:9" ht="15.75" x14ac:dyDescent="0.25">
      <c r="A44" s="5"/>
      <c r="B44" s="5" t="s">
        <v>7</v>
      </c>
      <c r="C44" s="2">
        <f>SUM(C40:C43)</f>
        <v>0</v>
      </c>
      <c r="D44" s="2">
        <f>SUM(D40:D43)</f>
        <v>0</v>
      </c>
      <c r="E44" s="41">
        <f>SUM(E40:E43)</f>
        <v>0</v>
      </c>
      <c r="F44" s="2">
        <f>SUM(F40:F43)</f>
        <v>0</v>
      </c>
      <c r="G44" s="10">
        <f t="shared" si="1"/>
        <v>0</v>
      </c>
      <c r="H44" s="41">
        <f>SUM(H40:H43)</f>
        <v>0</v>
      </c>
      <c r="I44" s="41">
        <f>SUM(I40:I43)</f>
        <v>0</v>
      </c>
    </row>
    <row r="45" spans="1:9" ht="15.75" x14ac:dyDescent="0.25">
      <c r="A45" s="5"/>
      <c r="B45" s="5" t="s">
        <v>18</v>
      </c>
      <c r="C45" s="2"/>
      <c r="D45" s="2"/>
      <c r="E45" s="2"/>
      <c r="F45" s="2"/>
      <c r="G45" s="19"/>
      <c r="H45" s="21"/>
      <c r="I45" s="2"/>
    </row>
  </sheetData>
  <mergeCells count="1">
    <mergeCell ref="A1:I1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4B69-2939-4F87-AC77-035DE61E184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"/>
  <sheetViews>
    <sheetView workbookViewId="0">
      <selection activeCell="E7" sqref="E7"/>
    </sheetView>
  </sheetViews>
  <sheetFormatPr baseColWidth="10" defaultColWidth="11.42578125" defaultRowHeight="12.75" x14ac:dyDescent="0.2"/>
  <cols>
    <col min="1" max="1" width="14.5703125" customWidth="1"/>
    <col min="2" max="2" width="13" customWidth="1"/>
    <col min="3" max="3" width="13.140625" customWidth="1"/>
    <col min="4" max="4" width="12.42578125" customWidth="1"/>
    <col min="5" max="5" width="15.7109375" customWidth="1"/>
    <col min="6" max="7" width="12.42578125" customWidth="1"/>
    <col min="8" max="8" width="13.28515625" customWidth="1"/>
    <col min="9" max="9" width="12.42578125" customWidth="1"/>
    <col min="10" max="10" width="11.42578125" customWidth="1"/>
    <col min="11" max="11" width="12.140625" customWidth="1"/>
  </cols>
  <sheetData>
    <row r="1" spans="1:11" ht="20.25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x14ac:dyDescent="0.2">
      <c r="A3" s="51" t="s">
        <v>104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4.2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" x14ac:dyDescent="0.2">
      <c r="A5" s="5"/>
      <c r="B5" s="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6" t="s">
        <v>7</v>
      </c>
      <c r="K5" s="7" t="s">
        <v>25</v>
      </c>
    </row>
    <row r="6" spans="1:11" ht="15.75" x14ac:dyDescent="0.25">
      <c r="A6" s="5"/>
      <c r="B6" s="5"/>
      <c r="C6" s="3"/>
      <c r="D6" s="3"/>
      <c r="E6" s="3"/>
      <c r="F6" s="3"/>
      <c r="G6" s="3"/>
      <c r="H6" s="3"/>
      <c r="I6" s="3"/>
      <c r="J6" s="9"/>
      <c r="K6" s="10"/>
    </row>
    <row r="7" spans="1:11" ht="15.75" x14ac:dyDescent="0.25">
      <c r="A7" s="5" t="s">
        <v>62</v>
      </c>
      <c r="B7" s="5" t="s">
        <v>63</v>
      </c>
      <c r="C7" s="2">
        <v>188</v>
      </c>
      <c r="D7" s="3"/>
      <c r="E7" s="3"/>
      <c r="F7" s="3"/>
      <c r="G7" s="2"/>
      <c r="H7" s="3"/>
      <c r="I7" s="2"/>
      <c r="J7" s="9">
        <f>SUM(C7:I7)</f>
        <v>188</v>
      </c>
      <c r="K7" s="10">
        <f>J7/1</f>
        <v>188</v>
      </c>
    </row>
    <row r="8" spans="1:11" ht="15.75" x14ac:dyDescent="0.25">
      <c r="A8" s="42" t="s">
        <v>36</v>
      </c>
      <c r="B8" s="42" t="s">
        <v>37</v>
      </c>
      <c r="C8" s="3">
        <v>198</v>
      </c>
      <c r="D8" s="3"/>
      <c r="E8" s="3"/>
      <c r="F8" s="3"/>
      <c r="G8" s="2"/>
      <c r="H8" s="3"/>
      <c r="I8" s="2"/>
      <c r="J8" s="9">
        <f t="shared" ref="J8:J9" si="0">SUM(C8:I8)</f>
        <v>198</v>
      </c>
      <c r="K8" s="10">
        <f t="shared" ref="K8" si="1">J8/1</f>
        <v>198</v>
      </c>
    </row>
    <row r="9" spans="1:11" ht="15.75" x14ac:dyDescent="0.25">
      <c r="A9" s="42" t="s">
        <v>60</v>
      </c>
      <c r="B9" s="42" t="s">
        <v>38</v>
      </c>
      <c r="C9" s="3">
        <v>199</v>
      </c>
      <c r="D9" s="3">
        <v>199</v>
      </c>
      <c r="E9" s="3"/>
      <c r="F9" s="3"/>
      <c r="G9" s="2"/>
      <c r="H9" s="3"/>
      <c r="I9" s="2"/>
      <c r="J9" s="9">
        <f t="shared" si="0"/>
        <v>398</v>
      </c>
      <c r="K9" s="10">
        <f>J9/2</f>
        <v>199</v>
      </c>
    </row>
    <row r="10" spans="1:11" ht="15.75" x14ac:dyDescent="0.25">
      <c r="A10" s="42" t="s">
        <v>32</v>
      </c>
      <c r="B10" s="42" t="s">
        <v>35</v>
      </c>
      <c r="C10" s="2">
        <v>200</v>
      </c>
      <c r="D10" s="3">
        <v>198</v>
      </c>
      <c r="E10" s="3"/>
      <c r="F10" s="2"/>
      <c r="G10" s="2"/>
      <c r="H10" s="3"/>
      <c r="I10" s="2"/>
      <c r="J10" s="9">
        <f t="shared" ref="J10:J16" si="2">SUM(C10:I10)</f>
        <v>398</v>
      </c>
      <c r="K10" s="10">
        <f t="shared" ref="K10:K18" si="3">J10/2</f>
        <v>199</v>
      </c>
    </row>
    <row r="11" spans="1:11" ht="15.75" x14ac:dyDescent="0.25">
      <c r="A11" s="42" t="s">
        <v>45</v>
      </c>
      <c r="B11" s="42" t="s">
        <v>46</v>
      </c>
      <c r="C11" s="2"/>
      <c r="D11" s="2">
        <v>200</v>
      </c>
      <c r="E11" s="3"/>
      <c r="F11" s="2"/>
      <c r="G11" s="2"/>
      <c r="H11" s="3"/>
      <c r="I11" s="2"/>
      <c r="J11" s="9">
        <f t="shared" si="2"/>
        <v>200</v>
      </c>
      <c r="K11" s="10">
        <f>J11/1</f>
        <v>200</v>
      </c>
    </row>
    <row r="12" spans="1:11" ht="15.75" x14ac:dyDescent="0.25">
      <c r="A12" s="5" t="s">
        <v>9</v>
      </c>
      <c r="B12" s="5" t="s">
        <v>10</v>
      </c>
      <c r="C12" s="3">
        <v>186</v>
      </c>
      <c r="D12" s="3">
        <v>189</v>
      </c>
      <c r="E12" s="3"/>
      <c r="F12" s="3"/>
      <c r="G12" s="3"/>
      <c r="H12" s="3"/>
      <c r="I12" s="3"/>
      <c r="J12" s="9">
        <f t="shared" si="2"/>
        <v>375</v>
      </c>
      <c r="K12" s="10">
        <f t="shared" si="3"/>
        <v>187.5</v>
      </c>
    </row>
    <row r="13" spans="1:11" ht="15.75" x14ac:dyDescent="0.25">
      <c r="A13" s="5" t="s">
        <v>12</v>
      </c>
      <c r="B13" s="5" t="s">
        <v>77</v>
      </c>
      <c r="C13" s="3">
        <v>187</v>
      </c>
      <c r="D13" s="3">
        <v>187</v>
      </c>
      <c r="E13" s="3"/>
      <c r="F13" s="3"/>
      <c r="G13" s="3"/>
      <c r="H13" s="3"/>
      <c r="I13" s="3"/>
      <c r="J13" s="9">
        <f t="shared" si="2"/>
        <v>374</v>
      </c>
      <c r="K13" s="10">
        <f t="shared" si="3"/>
        <v>187</v>
      </c>
    </row>
    <row r="14" spans="1:11" ht="15.75" x14ac:dyDescent="0.25">
      <c r="A14" s="42" t="s">
        <v>12</v>
      </c>
      <c r="B14" s="42" t="s">
        <v>44</v>
      </c>
      <c r="C14" s="3">
        <v>199</v>
      </c>
      <c r="D14" s="2">
        <v>200</v>
      </c>
      <c r="E14" s="3"/>
      <c r="F14" s="3"/>
      <c r="G14" s="3"/>
      <c r="H14" s="2"/>
      <c r="I14" s="3"/>
      <c r="J14" s="9">
        <f t="shared" si="2"/>
        <v>399</v>
      </c>
      <c r="K14" s="10">
        <f t="shared" si="3"/>
        <v>199.5</v>
      </c>
    </row>
    <row r="15" spans="1:11" ht="15.75" x14ac:dyDescent="0.25">
      <c r="A15" s="5" t="s">
        <v>12</v>
      </c>
      <c r="B15" s="5" t="s">
        <v>20</v>
      </c>
      <c r="C15" s="3"/>
      <c r="D15" s="3">
        <v>191</v>
      </c>
      <c r="E15" s="3"/>
      <c r="F15" s="3"/>
      <c r="G15" s="3"/>
      <c r="H15" s="2"/>
      <c r="I15" s="3"/>
      <c r="J15" s="9">
        <f t="shared" si="2"/>
        <v>191</v>
      </c>
      <c r="K15" s="10">
        <f>J15/1</f>
        <v>191</v>
      </c>
    </row>
    <row r="16" spans="1:11" ht="15.75" x14ac:dyDescent="0.25">
      <c r="A16" s="5" t="s">
        <v>14</v>
      </c>
      <c r="B16" s="5" t="s">
        <v>15</v>
      </c>
      <c r="C16" s="3">
        <v>187</v>
      </c>
      <c r="D16" s="2">
        <v>194</v>
      </c>
      <c r="E16" s="2"/>
      <c r="F16" s="3"/>
      <c r="G16" s="3"/>
      <c r="H16" s="3"/>
      <c r="I16" s="3"/>
      <c r="J16" s="9">
        <f t="shared" si="2"/>
        <v>381</v>
      </c>
      <c r="K16" s="10">
        <f t="shared" si="3"/>
        <v>190.5</v>
      </c>
    </row>
    <row r="17" spans="1:15" ht="15.75" x14ac:dyDescent="0.25">
      <c r="A17" s="5"/>
      <c r="B17" s="5"/>
      <c r="C17" s="2"/>
      <c r="D17" s="3"/>
      <c r="E17" s="2"/>
      <c r="F17" s="2"/>
      <c r="G17" s="2"/>
      <c r="H17" s="3"/>
      <c r="I17" s="3"/>
      <c r="J17" s="9"/>
      <c r="K17" s="10"/>
    </row>
    <row r="18" spans="1:15" ht="15.75" x14ac:dyDescent="0.25">
      <c r="A18" s="5"/>
      <c r="B18" s="5" t="s">
        <v>7</v>
      </c>
      <c r="C18" s="2">
        <f t="shared" ref="C18:I18" si="4">SUM(C7:C16)</f>
        <v>1544</v>
      </c>
      <c r="D18" s="2">
        <f t="shared" si="4"/>
        <v>1558</v>
      </c>
      <c r="E18" s="2">
        <f t="shared" si="4"/>
        <v>0</v>
      </c>
      <c r="F18" s="2">
        <f t="shared" si="4"/>
        <v>0</v>
      </c>
      <c r="G18" s="2">
        <f t="shared" si="4"/>
        <v>0</v>
      </c>
      <c r="H18" s="2">
        <f t="shared" si="4"/>
        <v>0</v>
      </c>
      <c r="I18" s="2">
        <f t="shared" si="4"/>
        <v>0</v>
      </c>
      <c r="J18" s="9">
        <f>SUM(C18:I18)</f>
        <v>3102</v>
      </c>
      <c r="K18" s="10">
        <f t="shared" si="3"/>
        <v>1551</v>
      </c>
    </row>
    <row r="19" spans="1:15" ht="15" x14ac:dyDescent="0.2">
      <c r="A19" s="5"/>
      <c r="B19" s="3" t="s">
        <v>16</v>
      </c>
      <c r="C19" s="3" t="s">
        <v>105</v>
      </c>
      <c r="D19" s="3" t="s">
        <v>68</v>
      </c>
      <c r="E19" s="3" t="s">
        <v>69</v>
      </c>
      <c r="F19" s="3" t="s">
        <v>86</v>
      </c>
      <c r="G19" s="3" t="s">
        <v>71</v>
      </c>
      <c r="H19" s="3" t="s">
        <v>107</v>
      </c>
      <c r="I19" s="3" t="s">
        <v>85</v>
      </c>
      <c r="J19" s="5"/>
      <c r="K19" s="10"/>
      <c r="O19" s="3"/>
    </row>
    <row r="20" spans="1:15" ht="15" x14ac:dyDescent="0.2">
      <c r="A20" s="5"/>
      <c r="B20" s="3"/>
      <c r="C20" s="3" t="s">
        <v>106</v>
      </c>
      <c r="D20" s="3"/>
      <c r="E20" s="3" t="s">
        <v>70</v>
      </c>
      <c r="F20" s="3"/>
      <c r="G20" s="3" t="s">
        <v>72</v>
      </c>
      <c r="H20" s="3"/>
      <c r="I20" s="3"/>
      <c r="J20" s="5"/>
      <c r="K20" s="10"/>
    </row>
    <row r="21" spans="1:15" ht="15.75" x14ac:dyDescent="0.25">
      <c r="A21" s="5"/>
      <c r="B21" s="5"/>
      <c r="C21" s="2">
        <v>1521</v>
      </c>
      <c r="D21" s="2"/>
      <c r="E21" s="2"/>
      <c r="F21" s="2"/>
      <c r="G21" s="2"/>
      <c r="H21" s="2"/>
      <c r="I21" s="2"/>
      <c r="J21" s="5"/>
      <c r="K21" s="10"/>
    </row>
    <row r="22" spans="1:15" ht="15.75" x14ac:dyDescent="0.25">
      <c r="A22" s="5"/>
      <c r="B22" s="5" t="s">
        <v>17</v>
      </c>
      <c r="C22" s="2">
        <v>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f>SUM(C22:I22)</f>
        <v>2</v>
      </c>
      <c r="K22" s="13"/>
    </row>
    <row r="23" spans="1:15" ht="15.75" x14ac:dyDescent="0.25">
      <c r="A23" s="5"/>
      <c r="B23" s="5" t="s">
        <v>18</v>
      </c>
      <c r="C23" s="2">
        <v>1</v>
      </c>
      <c r="D23" s="2"/>
      <c r="E23" s="2"/>
      <c r="F23" s="2"/>
      <c r="G23" s="2"/>
      <c r="H23" s="2"/>
      <c r="I23" s="2"/>
      <c r="J23" s="2"/>
      <c r="K23" s="2"/>
    </row>
    <row r="24" spans="1:15" ht="15.75" x14ac:dyDescent="0.25">
      <c r="A24" s="14"/>
      <c r="D24" s="14"/>
      <c r="E24" s="14"/>
      <c r="F24" s="14"/>
      <c r="G24" s="14"/>
      <c r="H24" s="14"/>
      <c r="I24" s="2"/>
      <c r="J24" s="14"/>
      <c r="K24" s="15"/>
    </row>
  </sheetData>
  <mergeCells count="2">
    <mergeCell ref="A1:K1"/>
    <mergeCell ref="A3:K3"/>
  </mergeCells>
  <phoneticPr fontId="7" type="noConversion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workbookViewId="0">
      <selection activeCell="E7" sqref="E7"/>
    </sheetView>
  </sheetViews>
  <sheetFormatPr baseColWidth="10" defaultColWidth="11.42578125" defaultRowHeight="12.75" x14ac:dyDescent="0.2"/>
  <cols>
    <col min="1" max="1" width="14.5703125" customWidth="1"/>
    <col min="2" max="2" width="13" customWidth="1"/>
    <col min="3" max="3" width="13.7109375" customWidth="1"/>
    <col min="4" max="4" width="12.42578125" customWidth="1"/>
    <col min="5" max="5" width="14.28515625" customWidth="1"/>
    <col min="6" max="7" width="12.42578125" customWidth="1"/>
    <col min="8" max="8" width="14.140625" customWidth="1"/>
    <col min="9" max="9" width="13.28515625" customWidth="1"/>
    <col min="10" max="10" width="11.42578125" customWidth="1"/>
    <col min="11" max="11" width="12.140625" customWidth="1"/>
  </cols>
  <sheetData>
    <row r="1" spans="1:11" ht="20.25" x14ac:dyDescent="0.3">
      <c r="A1" s="49" t="s">
        <v>118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x14ac:dyDescent="0.2">
      <c r="A3" s="51" t="s">
        <v>110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4.25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" x14ac:dyDescent="0.2">
      <c r="A5" s="5"/>
      <c r="B5" s="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6" t="s">
        <v>7</v>
      </c>
      <c r="K5" s="7" t="s">
        <v>25</v>
      </c>
    </row>
    <row r="6" spans="1:11" ht="15" x14ac:dyDescent="0.2">
      <c r="A6" s="5"/>
      <c r="B6" s="5"/>
      <c r="C6" s="3"/>
      <c r="D6" s="3"/>
      <c r="E6" s="3"/>
      <c r="F6" s="3"/>
      <c r="G6" s="3"/>
      <c r="H6" s="3"/>
      <c r="I6" s="3"/>
      <c r="J6" s="6"/>
      <c r="K6" s="7"/>
    </row>
    <row r="7" spans="1:11" ht="15.75" x14ac:dyDescent="0.25">
      <c r="A7" s="42" t="s">
        <v>8</v>
      </c>
      <c r="B7" s="42" t="s">
        <v>19</v>
      </c>
      <c r="C7" s="2">
        <v>200</v>
      </c>
      <c r="D7" s="2">
        <v>200</v>
      </c>
      <c r="E7" s="3"/>
      <c r="F7" s="3"/>
      <c r="G7" s="3"/>
      <c r="H7" s="3"/>
      <c r="I7" s="3"/>
      <c r="J7" s="8">
        <f t="shared" ref="J7:J11" si="0">SUM(C7:I7)</f>
        <v>400</v>
      </c>
      <c r="K7" s="7">
        <f>J7/2</f>
        <v>200</v>
      </c>
    </row>
    <row r="8" spans="1:11" ht="15.75" x14ac:dyDescent="0.25">
      <c r="A8" s="42" t="s">
        <v>36</v>
      </c>
      <c r="B8" s="42" t="s">
        <v>37</v>
      </c>
      <c r="C8" s="2"/>
      <c r="D8" s="3">
        <v>197</v>
      </c>
      <c r="E8" s="3"/>
      <c r="F8" s="3"/>
      <c r="G8" s="3"/>
      <c r="H8" s="3"/>
      <c r="I8" s="3"/>
      <c r="J8" s="8">
        <f t="shared" si="0"/>
        <v>197</v>
      </c>
      <c r="K8" s="7">
        <f>J8/1</f>
        <v>197</v>
      </c>
    </row>
    <row r="9" spans="1:11" ht="15.75" x14ac:dyDescent="0.25">
      <c r="A9" s="5" t="s">
        <v>65</v>
      </c>
      <c r="B9" s="5" t="s">
        <v>58</v>
      </c>
      <c r="C9" s="3">
        <v>176</v>
      </c>
      <c r="D9" s="3">
        <v>179</v>
      </c>
      <c r="E9" s="3"/>
      <c r="F9" s="3"/>
      <c r="G9" s="3"/>
      <c r="H9" s="2"/>
      <c r="I9" s="2"/>
      <c r="J9" s="8">
        <f t="shared" si="0"/>
        <v>355</v>
      </c>
      <c r="K9" s="7">
        <f>J9/2</f>
        <v>177.5</v>
      </c>
    </row>
    <row r="10" spans="1:11" ht="15.75" x14ac:dyDescent="0.25">
      <c r="A10" s="5" t="s">
        <v>127</v>
      </c>
      <c r="B10" s="5" t="s">
        <v>38</v>
      </c>
      <c r="C10" s="2">
        <v>187</v>
      </c>
      <c r="D10" s="3">
        <v>176</v>
      </c>
      <c r="E10" s="3"/>
      <c r="F10" s="3"/>
      <c r="G10" s="3"/>
      <c r="H10" s="2"/>
      <c r="I10" s="2"/>
      <c r="J10" s="8">
        <f t="shared" si="0"/>
        <v>363</v>
      </c>
      <c r="K10" s="7">
        <f t="shared" ref="K10:K11" si="1">J10/2</f>
        <v>181.5</v>
      </c>
    </row>
    <row r="11" spans="1:11" ht="15.75" x14ac:dyDescent="0.25">
      <c r="A11" s="42" t="s">
        <v>54</v>
      </c>
      <c r="B11" s="42" t="s">
        <v>55</v>
      </c>
      <c r="C11" s="3">
        <v>198</v>
      </c>
      <c r="D11" s="3">
        <v>199</v>
      </c>
      <c r="E11" s="3"/>
      <c r="F11" s="3"/>
      <c r="G11" s="3"/>
      <c r="H11" s="2"/>
      <c r="I11" s="2"/>
      <c r="J11" s="8">
        <f t="shared" si="0"/>
        <v>397</v>
      </c>
      <c r="K11" s="7">
        <f t="shared" si="1"/>
        <v>198.5</v>
      </c>
    </row>
    <row r="12" spans="1:11" ht="15.75" x14ac:dyDescent="0.25">
      <c r="A12" s="42" t="s">
        <v>45</v>
      </c>
      <c r="B12" s="42" t="s">
        <v>46</v>
      </c>
      <c r="C12" s="2">
        <v>200</v>
      </c>
      <c r="D12" s="2"/>
      <c r="E12" s="2"/>
      <c r="F12" s="3"/>
      <c r="G12" s="3"/>
      <c r="H12" s="3"/>
      <c r="I12" s="2"/>
      <c r="J12" s="8">
        <f t="shared" ref="J12:J15" si="2">SUM(C12:I12)</f>
        <v>200</v>
      </c>
      <c r="K12" s="7">
        <f t="shared" ref="K9:K17" si="3">J12/1</f>
        <v>200</v>
      </c>
    </row>
    <row r="13" spans="1:11" ht="15.75" x14ac:dyDescent="0.25">
      <c r="A13" s="5" t="s">
        <v>75</v>
      </c>
      <c r="B13" s="5" t="s">
        <v>76</v>
      </c>
      <c r="C13" s="3">
        <v>178</v>
      </c>
      <c r="D13" s="2">
        <v>187</v>
      </c>
      <c r="E13" s="3"/>
      <c r="F13" s="3"/>
      <c r="G13" s="2"/>
      <c r="H13" s="3"/>
      <c r="I13" s="3"/>
      <c r="J13" s="8">
        <f t="shared" si="2"/>
        <v>365</v>
      </c>
      <c r="K13" s="7">
        <f>J13/2</f>
        <v>182.5</v>
      </c>
    </row>
    <row r="14" spans="1:11" ht="15.75" x14ac:dyDescent="0.25">
      <c r="A14" s="42" t="s">
        <v>89</v>
      </c>
      <c r="B14" s="42" t="s">
        <v>90</v>
      </c>
      <c r="C14" s="3">
        <v>199</v>
      </c>
      <c r="D14" s="3">
        <v>196</v>
      </c>
      <c r="E14" s="3"/>
      <c r="F14" s="3"/>
      <c r="G14" s="3"/>
      <c r="H14" s="3"/>
      <c r="I14" s="3"/>
      <c r="J14" s="8">
        <f t="shared" si="2"/>
        <v>395</v>
      </c>
      <c r="K14" s="7">
        <f t="shared" ref="K14:K17" si="4">J14/2</f>
        <v>197.5</v>
      </c>
    </row>
    <row r="15" spans="1:11" ht="15.75" x14ac:dyDescent="0.25">
      <c r="A15" s="5" t="s">
        <v>12</v>
      </c>
      <c r="B15" s="5" t="s">
        <v>93</v>
      </c>
      <c r="C15" s="2">
        <v>187</v>
      </c>
      <c r="D15" s="3">
        <v>185</v>
      </c>
      <c r="E15" s="3"/>
      <c r="F15" s="3"/>
      <c r="G15" s="3"/>
      <c r="H15" s="3"/>
      <c r="I15" s="2"/>
      <c r="J15" s="8">
        <f t="shared" si="2"/>
        <v>372</v>
      </c>
      <c r="K15" s="7">
        <f t="shared" si="4"/>
        <v>186</v>
      </c>
    </row>
    <row r="16" spans="1:11" ht="15.75" x14ac:dyDescent="0.25">
      <c r="A16" s="5"/>
      <c r="B16" s="5"/>
      <c r="C16" s="3"/>
      <c r="D16" s="3"/>
      <c r="E16" s="3"/>
      <c r="F16" s="3"/>
      <c r="G16" s="3"/>
      <c r="H16" s="3"/>
      <c r="I16" s="3"/>
      <c r="J16" s="8"/>
      <c r="K16" s="7"/>
    </row>
    <row r="17" spans="1:15" ht="15.75" x14ac:dyDescent="0.25">
      <c r="A17" s="5"/>
      <c r="B17" s="5" t="s">
        <v>7</v>
      </c>
      <c r="C17" s="2">
        <f>SUM(C7:C16)</f>
        <v>1525</v>
      </c>
      <c r="D17" s="2">
        <f>SUM(D7:D16)</f>
        <v>1519</v>
      </c>
      <c r="E17" s="2">
        <f t="shared" ref="E17:I17" si="5">SUM(E7:E16)</f>
        <v>0</v>
      </c>
      <c r="F17" s="2">
        <f t="shared" si="5"/>
        <v>0</v>
      </c>
      <c r="G17" s="2">
        <f t="shared" si="5"/>
        <v>0</v>
      </c>
      <c r="H17" s="2">
        <f t="shared" si="5"/>
        <v>0</v>
      </c>
      <c r="I17" s="2">
        <f t="shared" si="5"/>
        <v>0</v>
      </c>
      <c r="J17" s="8">
        <f>SUM(C17:I17)</f>
        <v>3044</v>
      </c>
      <c r="K17" s="7">
        <f t="shared" si="4"/>
        <v>1522</v>
      </c>
    </row>
    <row r="18" spans="1:15" ht="15" x14ac:dyDescent="0.2">
      <c r="A18" s="5"/>
      <c r="B18" s="5" t="s">
        <v>16</v>
      </c>
      <c r="C18" s="3" t="s">
        <v>79</v>
      </c>
      <c r="D18" s="3" t="s">
        <v>108</v>
      </c>
      <c r="E18" s="3" t="s">
        <v>109</v>
      </c>
      <c r="F18" s="3" t="s">
        <v>111</v>
      </c>
      <c r="G18" s="3" t="s">
        <v>112</v>
      </c>
      <c r="H18" s="3" t="s">
        <v>114</v>
      </c>
      <c r="I18" s="3" t="s">
        <v>78</v>
      </c>
      <c r="J18" s="5"/>
      <c r="K18" s="10"/>
      <c r="O18" s="3"/>
    </row>
    <row r="19" spans="1:15" ht="15" x14ac:dyDescent="0.2">
      <c r="A19" s="5"/>
      <c r="B19" s="5"/>
      <c r="C19" s="3"/>
      <c r="D19" s="3"/>
      <c r="E19" s="3" t="s">
        <v>84</v>
      </c>
      <c r="F19" s="3"/>
      <c r="G19" s="3" t="s">
        <v>113</v>
      </c>
      <c r="I19" s="3" t="s">
        <v>115</v>
      </c>
      <c r="J19" s="5"/>
      <c r="K19" s="10"/>
      <c r="O19" s="3"/>
    </row>
    <row r="20" spans="1:15" ht="15.75" x14ac:dyDescent="0.25">
      <c r="A20" s="5"/>
      <c r="B20" s="5"/>
      <c r="C20" s="2">
        <v>1480</v>
      </c>
      <c r="D20" s="2"/>
      <c r="E20" s="2"/>
      <c r="F20" s="2"/>
      <c r="G20" s="2"/>
      <c r="H20" s="2"/>
      <c r="I20" s="2"/>
      <c r="J20" s="5"/>
      <c r="K20" s="10"/>
      <c r="M20" s="3"/>
    </row>
    <row r="21" spans="1:15" ht="15.75" x14ac:dyDescent="0.25">
      <c r="A21" s="5"/>
      <c r="B21" s="5" t="s">
        <v>17</v>
      </c>
      <c r="C21" s="2">
        <v>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f>SUM(C21:I21)</f>
        <v>2</v>
      </c>
      <c r="K21" s="13"/>
    </row>
    <row r="22" spans="1:15" ht="15.75" x14ac:dyDescent="0.25">
      <c r="A22" s="5"/>
      <c r="B22" s="5" t="s">
        <v>18</v>
      </c>
      <c r="C22" s="2">
        <v>1</v>
      </c>
      <c r="D22" s="2"/>
      <c r="E22" s="2"/>
      <c r="F22" s="2"/>
      <c r="G22" s="2"/>
      <c r="H22" s="2"/>
      <c r="I22" s="2"/>
      <c r="J22" s="2"/>
      <c r="K22" s="13"/>
    </row>
    <row r="23" spans="1:15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5"/>
    </row>
  </sheetData>
  <mergeCells count="2">
    <mergeCell ref="A1:K1"/>
    <mergeCell ref="A3:K3"/>
  </mergeCells>
  <phoneticPr fontId="7" type="noConversion"/>
  <pageMargins left="0.47244094488188981" right="0.47244094488188981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workbookViewId="0">
      <selection activeCell="C7" sqref="C7"/>
    </sheetView>
  </sheetViews>
  <sheetFormatPr baseColWidth="10" defaultColWidth="11.42578125" defaultRowHeight="12.75" x14ac:dyDescent="0.2"/>
  <cols>
    <col min="1" max="1" width="14.85546875" customWidth="1"/>
    <col min="2" max="2" width="13.85546875" customWidth="1"/>
    <col min="3" max="7" width="12.42578125" customWidth="1"/>
  </cols>
  <sheetData>
    <row r="1" spans="1:10" ht="20.25" x14ac:dyDescent="0.3">
      <c r="A1" s="49" t="s">
        <v>116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2">
      <c r="C3" s="17" t="s">
        <v>22</v>
      </c>
    </row>
    <row r="4" spans="1:10" ht="14.2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5"/>
      <c r="B5" s="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21</v>
      </c>
      <c r="I5" s="8" t="s">
        <v>7</v>
      </c>
      <c r="J5" s="7" t="s">
        <v>25</v>
      </c>
    </row>
    <row r="6" spans="1:10" ht="15.75" x14ac:dyDescent="0.25">
      <c r="A6" s="5"/>
      <c r="B6" s="5"/>
      <c r="C6" s="3"/>
      <c r="D6" s="3"/>
      <c r="E6" s="3"/>
      <c r="F6" s="3"/>
      <c r="G6" s="3"/>
      <c r="H6" s="3"/>
      <c r="I6" s="8"/>
      <c r="J6" s="7"/>
    </row>
    <row r="7" spans="1:10" ht="15.75" x14ac:dyDescent="0.25">
      <c r="A7" s="5" t="s">
        <v>27</v>
      </c>
      <c r="B7" s="5" t="s">
        <v>28</v>
      </c>
      <c r="C7" s="3"/>
      <c r="D7" s="2"/>
      <c r="E7" s="2"/>
      <c r="F7" s="3"/>
      <c r="G7" s="3"/>
      <c r="H7" s="3"/>
      <c r="I7" s="8">
        <f t="shared" ref="I7:I10" si="0">SUM(C7:H7)</f>
        <v>0</v>
      </c>
      <c r="J7" s="7">
        <f>I7/1</f>
        <v>0</v>
      </c>
    </row>
    <row r="8" spans="1:10" ht="15.75" x14ac:dyDescent="0.25">
      <c r="A8" s="5" t="s">
        <v>32</v>
      </c>
      <c r="B8" s="5" t="s">
        <v>57</v>
      </c>
      <c r="C8" s="3"/>
      <c r="D8" s="3"/>
      <c r="E8" s="3"/>
      <c r="F8" s="3"/>
      <c r="G8" s="3"/>
      <c r="H8" s="3"/>
      <c r="I8" s="8">
        <f t="shared" si="0"/>
        <v>0</v>
      </c>
      <c r="J8" s="7">
        <f t="shared" ref="J8:J12" si="1">I8/1</f>
        <v>0</v>
      </c>
    </row>
    <row r="9" spans="1:10" ht="15.75" x14ac:dyDescent="0.25">
      <c r="A9" s="5" t="s">
        <v>11</v>
      </c>
      <c r="B9" s="5" t="s">
        <v>31</v>
      </c>
      <c r="C9" s="2"/>
      <c r="D9" s="3"/>
      <c r="E9" s="3"/>
      <c r="F9" s="2"/>
      <c r="G9" s="2"/>
      <c r="H9" s="2"/>
      <c r="I9" s="8">
        <f t="shared" si="0"/>
        <v>0</v>
      </c>
      <c r="J9" s="7">
        <f t="shared" si="1"/>
        <v>0</v>
      </c>
    </row>
    <row r="10" spans="1:10" ht="15.75" x14ac:dyDescent="0.25">
      <c r="A10" s="5" t="s">
        <v>12</v>
      </c>
      <c r="B10" s="5" t="s">
        <v>13</v>
      </c>
      <c r="C10" s="3"/>
      <c r="D10" s="3"/>
      <c r="E10" s="3"/>
      <c r="F10" s="3"/>
      <c r="G10" s="3"/>
      <c r="H10" s="3"/>
      <c r="I10" s="8">
        <f t="shared" si="0"/>
        <v>0</v>
      </c>
      <c r="J10" s="7">
        <f t="shared" si="1"/>
        <v>0</v>
      </c>
    </row>
    <row r="11" spans="1:10" ht="15.75" x14ac:dyDescent="0.25">
      <c r="A11" s="5"/>
      <c r="B11" s="5"/>
      <c r="C11" s="3"/>
      <c r="D11" s="3"/>
      <c r="E11" s="3"/>
      <c r="F11" s="3"/>
      <c r="G11" s="3"/>
      <c r="H11" s="3"/>
      <c r="I11" s="8"/>
      <c r="J11" s="7"/>
    </row>
    <row r="12" spans="1:10" ht="15.75" x14ac:dyDescent="0.25">
      <c r="A12" s="5"/>
      <c r="B12" s="5" t="s">
        <v>7</v>
      </c>
      <c r="C12" s="2">
        <f t="shared" ref="C12:H12" si="2">SUM(C7:C11)</f>
        <v>0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8">
        <f>SUM(C12:H12)</f>
        <v>0</v>
      </c>
      <c r="J12" s="7">
        <f t="shared" si="1"/>
        <v>0</v>
      </c>
    </row>
    <row r="13" spans="1:10" ht="15" x14ac:dyDescent="0.2">
      <c r="A13" s="5"/>
      <c r="B13" s="5" t="s">
        <v>16</v>
      </c>
      <c r="C13" s="3" t="s">
        <v>50</v>
      </c>
      <c r="D13" s="3" t="s">
        <v>48</v>
      </c>
      <c r="E13" s="5" t="s">
        <v>30</v>
      </c>
      <c r="F13" s="3" t="s">
        <v>29</v>
      </c>
      <c r="G13" s="3" t="s">
        <v>39</v>
      </c>
      <c r="H13" s="4"/>
      <c r="I13" s="5"/>
      <c r="J13" s="10"/>
    </row>
    <row r="14" spans="1:10" ht="15" x14ac:dyDescent="0.2">
      <c r="A14" s="5"/>
      <c r="B14" s="5"/>
      <c r="C14" s="3">
        <v>2</v>
      </c>
      <c r="D14" s="3">
        <v>2</v>
      </c>
      <c r="E14" s="3">
        <v>1</v>
      </c>
      <c r="F14" s="3">
        <v>1</v>
      </c>
      <c r="G14" s="3" t="s">
        <v>34</v>
      </c>
      <c r="H14" s="3"/>
      <c r="I14" s="5"/>
      <c r="J14" s="10"/>
    </row>
    <row r="15" spans="1:10" ht="15.75" x14ac:dyDescent="0.25">
      <c r="A15" s="5"/>
      <c r="B15" s="5"/>
      <c r="C15" s="2"/>
      <c r="D15" s="2"/>
      <c r="E15" s="2"/>
      <c r="F15" s="2"/>
      <c r="G15" s="2"/>
      <c r="H15" s="2"/>
      <c r="I15" s="5"/>
      <c r="J15" s="10"/>
    </row>
    <row r="16" spans="1:10" ht="15.75" x14ac:dyDescent="0.25">
      <c r="A16" s="5"/>
      <c r="B16" s="5" t="s">
        <v>17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/>
      <c r="I16" s="2">
        <f>SUM(C16:H16)</f>
        <v>0</v>
      </c>
      <c r="J16" s="13"/>
    </row>
    <row r="17" spans="1:10" ht="15.75" x14ac:dyDescent="0.25">
      <c r="A17" s="5"/>
      <c r="B17" s="5" t="s">
        <v>18</v>
      </c>
      <c r="C17" s="2"/>
      <c r="D17" s="2"/>
      <c r="E17" s="2"/>
      <c r="F17" s="2"/>
      <c r="G17" s="2"/>
      <c r="H17" s="2"/>
      <c r="I17" s="2"/>
      <c r="J17" s="13"/>
    </row>
    <row r="18" spans="1:10" ht="15.75" x14ac:dyDescent="0.25">
      <c r="F18" s="9"/>
      <c r="H18" s="9"/>
    </row>
    <row r="19" spans="1:10" ht="15.75" x14ac:dyDescent="0.25">
      <c r="C19" s="2"/>
      <c r="E19" s="2"/>
      <c r="H19" s="9"/>
    </row>
    <row r="20" spans="1:10" ht="15.75" x14ac:dyDescent="0.25">
      <c r="A20" s="5"/>
      <c r="C20" s="2"/>
      <c r="E20" s="2"/>
      <c r="H20" s="9"/>
    </row>
  </sheetData>
  <mergeCells count="1">
    <mergeCell ref="A1:J1"/>
  </mergeCells>
  <phoneticPr fontId="7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"/>
  <sheetViews>
    <sheetView zoomScaleNormal="100" workbookViewId="0">
      <selection activeCell="C9" sqref="C9"/>
    </sheetView>
  </sheetViews>
  <sheetFormatPr baseColWidth="10" defaultColWidth="11.42578125" defaultRowHeight="12.75" x14ac:dyDescent="0.2"/>
  <cols>
    <col min="1" max="1" width="14.85546875" customWidth="1"/>
    <col min="2" max="2" width="12.7109375" customWidth="1"/>
    <col min="3" max="5" width="12.42578125" customWidth="1"/>
    <col min="6" max="6" width="14.140625" customWidth="1"/>
    <col min="7" max="7" width="12.42578125" customWidth="1"/>
  </cols>
  <sheetData>
    <row r="1" spans="1:10" ht="20.25" x14ac:dyDescent="0.3">
      <c r="A1" s="49" t="s">
        <v>117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2">
      <c r="C3" s="17" t="s">
        <v>22</v>
      </c>
    </row>
    <row r="4" spans="1:10" ht="14.2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5"/>
      <c r="B5" s="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21</v>
      </c>
      <c r="I5" s="8" t="s">
        <v>7</v>
      </c>
      <c r="J5" s="7" t="s">
        <v>25</v>
      </c>
    </row>
    <row r="6" spans="1:10" ht="15.75" x14ac:dyDescent="0.25">
      <c r="A6" s="5"/>
      <c r="B6" s="5"/>
      <c r="C6" s="3"/>
      <c r="D6" s="3"/>
      <c r="E6" s="3"/>
      <c r="F6" s="3"/>
      <c r="G6" s="3"/>
      <c r="H6" s="3"/>
      <c r="I6" s="8"/>
      <c r="J6" s="7"/>
    </row>
    <row r="7" spans="1:10" ht="15.75" x14ac:dyDescent="0.25">
      <c r="A7" s="5" t="s">
        <v>9</v>
      </c>
      <c r="B7" s="5" t="s">
        <v>10</v>
      </c>
      <c r="C7" s="3">
        <v>372</v>
      </c>
      <c r="D7" s="3"/>
      <c r="E7" s="3"/>
      <c r="F7" s="3"/>
      <c r="G7" s="3"/>
      <c r="H7" s="3"/>
      <c r="I7" s="8">
        <f t="shared" ref="I7:I10" si="0">SUM(C7:H7)</f>
        <v>372</v>
      </c>
      <c r="J7" s="7">
        <f>I7/1</f>
        <v>372</v>
      </c>
    </row>
    <row r="8" spans="1:10" ht="15.75" x14ac:dyDescent="0.25">
      <c r="A8" s="5" t="s">
        <v>12</v>
      </c>
      <c r="B8" s="5" t="s">
        <v>20</v>
      </c>
      <c r="C8" s="3">
        <v>376</v>
      </c>
      <c r="D8" s="2"/>
      <c r="E8" s="3"/>
      <c r="F8" s="2"/>
      <c r="G8" s="2"/>
      <c r="H8" s="3"/>
      <c r="I8" s="8">
        <f t="shared" si="0"/>
        <v>376</v>
      </c>
      <c r="J8" s="7">
        <f t="shared" ref="J8:J12" si="1">I8/1</f>
        <v>376</v>
      </c>
    </row>
    <row r="9" spans="1:10" ht="15.75" x14ac:dyDescent="0.25">
      <c r="A9" s="5" t="s">
        <v>12</v>
      </c>
      <c r="B9" s="5" t="s">
        <v>77</v>
      </c>
      <c r="C9" s="3"/>
      <c r="D9" s="2"/>
      <c r="E9" s="3"/>
      <c r="F9" s="2"/>
      <c r="G9" s="2"/>
      <c r="H9" s="3"/>
      <c r="I9" s="8">
        <f t="shared" si="0"/>
        <v>0</v>
      </c>
      <c r="J9" s="7">
        <f t="shared" si="1"/>
        <v>0</v>
      </c>
    </row>
    <row r="10" spans="1:10" ht="15.75" x14ac:dyDescent="0.25">
      <c r="A10" s="5" t="s">
        <v>14</v>
      </c>
      <c r="B10" s="5" t="s">
        <v>15</v>
      </c>
      <c r="C10" s="3">
        <v>373</v>
      </c>
      <c r="D10" s="3"/>
      <c r="E10" s="2"/>
      <c r="F10" s="3"/>
      <c r="G10" s="3"/>
      <c r="H10" s="3"/>
      <c r="I10" s="8">
        <f t="shared" si="0"/>
        <v>373</v>
      </c>
      <c r="J10" s="7">
        <f t="shared" si="1"/>
        <v>373</v>
      </c>
    </row>
    <row r="11" spans="1:10" ht="15.75" x14ac:dyDescent="0.25">
      <c r="A11" s="5"/>
      <c r="B11" s="5"/>
      <c r="C11" s="3"/>
      <c r="D11" s="3"/>
      <c r="E11" s="3"/>
      <c r="F11" s="3"/>
      <c r="G11" s="3"/>
      <c r="H11" s="3"/>
      <c r="I11" s="8"/>
      <c r="J11" s="7"/>
    </row>
    <row r="12" spans="1:10" ht="15.75" x14ac:dyDescent="0.25">
      <c r="A12" s="5"/>
      <c r="B12" s="5" t="s">
        <v>7</v>
      </c>
      <c r="C12" s="2">
        <f t="shared" ref="C12:H12" si="2">SUM(C7:C10)</f>
        <v>1121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8">
        <f>SUM(C12:H12)</f>
        <v>1121</v>
      </c>
      <c r="J12" s="7">
        <f t="shared" si="1"/>
        <v>1121</v>
      </c>
    </row>
    <row r="13" spans="1:10" ht="15" x14ac:dyDescent="0.2">
      <c r="A13" s="5"/>
      <c r="B13" s="5" t="s">
        <v>16</v>
      </c>
      <c r="C13" s="3" t="s">
        <v>50</v>
      </c>
      <c r="D13" s="3" t="s">
        <v>30</v>
      </c>
      <c r="E13" s="3" t="s">
        <v>29</v>
      </c>
      <c r="F13" s="3" t="s">
        <v>39</v>
      </c>
      <c r="G13" s="3" t="s">
        <v>48</v>
      </c>
      <c r="I13" s="5"/>
      <c r="J13" s="10"/>
    </row>
    <row r="14" spans="1:10" ht="15" x14ac:dyDescent="0.2">
      <c r="A14" s="5"/>
      <c r="B14" s="5"/>
      <c r="C14" s="3">
        <v>1</v>
      </c>
      <c r="D14" s="3">
        <v>1</v>
      </c>
      <c r="E14" s="3">
        <v>1</v>
      </c>
      <c r="F14" s="3" t="s">
        <v>34</v>
      </c>
      <c r="G14" s="3">
        <v>2</v>
      </c>
      <c r="I14" s="5"/>
      <c r="J14" s="10"/>
    </row>
    <row r="15" spans="1:10" ht="15.75" x14ac:dyDescent="0.25">
      <c r="A15" s="5"/>
      <c r="B15" s="5"/>
      <c r="C15" s="2"/>
      <c r="D15" s="2"/>
      <c r="E15" s="2"/>
      <c r="F15" s="2"/>
      <c r="G15" s="2"/>
      <c r="H15" s="2"/>
      <c r="I15" s="5"/>
      <c r="J15" s="10"/>
    </row>
    <row r="16" spans="1:10" ht="15.75" x14ac:dyDescent="0.25">
      <c r="A16" s="5"/>
      <c r="B16" s="5" t="s">
        <v>17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/>
      <c r="I16" s="2">
        <f>SUM(C16:H16)</f>
        <v>0</v>
      </c>
      <c r="J16" s="13"/>
    </row>
    <row r="17" spans="1:11" ht="15.75" x14ac:dyDescent="0.25">
      <c r="A17" s="5"/>
      <c r="B17" s="5" t="s">
        <v>18</v>
      </c>
      <c r="C17" s="2"/>
      <c r="D17" s="2"/>
      <c r="E17" s="2"/>
      <c r="F17" s="2"/>
      <c r="G17" s="2"/>
      <c r="H17" s="2"/>
      <c r="I17" s="2"/>
      <c r="J17" s="13"/>
    </row>
    <row r="19" spans="1:11" ht="15" x14ac:dyDescent="0.25">
      <c r="A19" s="17"/>
      <c r="G19" s="23"/>
      <c r="H19" s="24"/>
    </row>
    <row r="20" spans="1:11" ht="18" x14ac:dyDescent="0.25">
      <c r="A20" s="43"/>
      <c r="C20" s="3"/>
      <c r="D20" s="3"/>
      <c r="E20" s="3"/>
      <c r="F20" s="3"/>
      <c r="G20" s="3"/>
      <c r="H20" s="2"/>
      <c r="I20" s="2"/>
      <c r="J20" s="10"/>
      <c r="K20" s="5"/>
    </row>
    <row r="21" spans="1:11" ht="15.75" x14ac:dyDescent="0.25">
      <c r="A21" s="5"/>
      <c r="B21" s="5"/>
      <c r="C21" s="3"/>
      <c r="D21" s="3"/>
      <c r="E21" s="3"/>
      <c r="F21" s="3"/>
      <c r="G21" s="3"/>
      <c r="H21" s="3"/>
      <c r="I21" s="2"/>
      <c r="J21" s="10"/>
    </row>
    <row r="22" spans="1:11" ht="15.75" x14ac:dyDescent="0.25">
      <c r="A22" s="5"/>
      <c r="B22" s="5"/>
      <c r="C22" s="3"/>
      <c r="D22" s="3"/>
      <c r="E22" s="3"/>
      <c r="F22" s="3"/>
      <c r="G22" s="3"/>
      <c r="H22" s="3"/>
      <c r="I22" s="2"/>
      <c r="J22" s="10"/>
    </row>
    <row r="23" spans="1:11" ht="15.75" x14ac:dyDescent="0.25">
      <c r="A23" s="5"/>
      <c r="B23" s="5"/>
      <c r="C23" s="5"/>
      <c r="D23" s="5"/>
      <c r="E23" s="5"/>
      <c r="F23" s="5"/>
      <c r="G23" s="5"/>
      <c r="H23" s="3"/>
      <c r="I23" s="2"/>
      <c r="J23" s="10"/>
    </row>
    <row r="24" spans="1:11" ht="15" x14ac:dyDescent="0.2">
      <c r="A24" s="5"/>
      <c r="B24" s="5"/>
      <c r="C24" s="5"/>
      <c r="D24" s="5"/>
      <c r="E24" s="5"/>
      <c r="F24" s="5"/>
      <c r="G24" s="5"/>
      <c r="H24" s="3"/>
    </row>
    <row r="25" spans="1:11" ht="15" x14ac:dyDescent="0.2">
      <c r="A25" s="5"/>
      <c r="B25" s="5"/>
      <c r="C25" s="5"/>
      <c r="D25" s="5"/>
      <c r="E25" s="5"/>
      <c r="F25" s="5"/>
      <c r="G25" s="5"/>
      <c r="H25" s="3"/>
    </row>
  </sheetData>
  <mergeCells count="1">
    <mergeCell ref="A1:J1"/>
  </mergeCells>
  <phoneticPr fontId="7" type="noConversion"/>
  <pageMargins left="0.78740157499999996" right="0.78740157499999996" top="0.984251969" bottom="0.984251969" header="0.4921259845" footer="0.4921259845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8EB5-3A4C-44F8-82F4-352023FA3774}">
  <dimension ref="A1:K24"/>
  <sheetViews>
    <sheetView topLeftCell="A3" workbookViewId="0">
      <selection activeCell="C7" sqref="C7"/>
    </sheetView>
  </sheetViews>
  <sheetFormatPr baseColWidth="10" defaultColWidth="11.42578125" defaultRowHeight="12.75" x14ac:dyDescent="0.2"/>
  <cols>
    <col min="1" max="1" width="14.85546875" customWidth="1"/>
    <col min="2" max="2" width="12.7109375" customWidth="1"/>
    <col min="3" max="5" width="12.42578125" customWidth="1"/>
    <col min="6" max="6" width="14.140625" customWidth="1"/>
    <col min="7" max="7" width="12.42578125" customWidth="1"/>
  </cols>
  <sheetData>
    <row r="1" spans="1:10" ht="20.25" x14ac:dyDescent="0.3">
      <c r="A1" s="49" t="s">
        <v>119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2">
      <c r="C3" s="17" t="s">
        <v>33</v>
      </c>
    </row>
    <row r="4" spans="1:10" ht="14.2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5"/>
      <c r="B5" s="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21</v>
      </c>
      <c r="I5" s="8" t="s">
        <v>7</v>
      </c>
      <c r="J5" s="7" t="s">
        <v>25</v>
      </c>
    </row>
    <row r="6" spans="1:10" ht="15.75" x14ac:dyDescent="0.25">
      <c r="A6" s="5"/>
      <c r="B6" s="5"/>
      <c r="C6" s="3"/>
      <c r="D6" s="3"/>
      <c r="E6" s="3"/>
      <c r="F6" s="3"/>
      <c r="G6" s="3"/>
      <c r="H6" s="3"/>
      <c r="I6" s="8"/>
      <c r="J6" s="7"/>
    </row>
    <row r="7" spans="1:10" ht="15.75" x14ac:dyDescent="0.25">
      <c r="A7" s="5" t="s">
        <v>60</v>
      </c>
      <c r="B7" s="5" t="s">
        <v>38</v>
      </c>
      <c r="C7" s="3"/>
      <c r="D7" s="3"/>
      <c r="E7" s="3"/>
      <c r="F7" s="3"/>
      <c r="G7" s="3"/>
      <c r="H7" s="3"/>
      <c r="I7" s="8">
        <f t="shared" ref="I7:I10" si="0">SUM(C7:H7)</f>
        <v>0</v>
      </c>
      <c r="J7" s="7">
        <f>I7/1</f>
        <v>0</v>
      </c>
    </row>
    <row r="8" spans="1:10" ht="15.75" x14ac:dyDescent="0.25">
      <c r="A8" s="5" t="s">
        <v>65</v>
      </c>
      <c r="B8" s="5" t="s">
        <v>58</v>
      </c>
      <c r="C8" s="3"/>
      <c r="D8" s="3"/>
      <c r="E8" s="3"/>
      <c r="F8" s="3"/>
      <c r="G8" s="3"/>
      <c r="H8" s="3"/>
      <c r="I8" s="8">
        <f t="shared" si="0"/>
        <v>0</v>
      </c>
      <c r="J8" s="7">
        <f t="shared" ref="J8:J12" si="1">I8/1</f>
        <v>0</v>
      </c>
    </row>
    <row r="9" spans="1:10" ht="15.75" x14ac:dyDescent="0.25">
      <c r="A9" s="5" t="s">
        <v>75</v>
      </c>
      <c r="B9" s="5" t="s">
        <v>76</v>
      </c>
      <c r="C9" s="3"/>
      <c r="D9" s="3"/>
      <c r="E9" s="3"/>
      <c r="F9" s="3"/>
      <c r="G9" s="3"/>
      <c r="H9" s="3"/>
      <c r="I9" s="8">
        <f t="shared" si="0"/>
        <v>0</v>
      </c>
      <c r="J9" s="7">
        <f t="shared" si="1"/>
        <v>0</v>
      </c>
    </row>
    <row r="10" spans="1:10" ht="15.75" x14ac:dyDescent="0.25">
      <c r="A10" s="5" t="s">
        <v>12</v>
      </c>
      <c r="B10" s="5" t="s">
        <v>93</v>
      </c>
      <c r="C10" s="2"/>
      <c r="D10" s="3"/>
      <c r="E10" s="3"/>
      <c r="F10" s="2"/>
      <c r="G10" s="3"/>
      <c r="H10" s="3"/>
      <c r="I10" s="8">
        <f t="shared" si="0"/>
        <v>0</v>
      </c>
      <c r="J10" s="7">
        <f t="shared" si="1"/>
        <v>0</v>
      </c>
    </row>
    <row r="11" spans="1:10" ht="15.75" x14ac:dyDescent="0.25">
      <c r="A11" s="5"/>
      <c r="B11" s="5"/>
      <c r="C11" s="3"/>
      <c r="D11" s="3"/>
      <c r="E11" s="3"/>
      <c r="F11" s="3"/>
      <c r="G11" s="3"/>
      <c r="H11" s="3"/>
      <c r="I11" s="8"/>
      <c r="J11" s="7"/>
    </row>
    <row r="12" spans="1:10" ht="15.75" x14ac:dyDescent="0.25">
      <c r="A12" s="5"/>
      <c r="B12" s="5" t="s">
        <v>7</v>
      </c>
      <c r="C12" s="2">
        <f t="shared" ref="C12:H12" si="2">SUM(C7:C10)</f>
        <v>0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H12" s="2">
        <f t="shared" si="2"/>
        <v>0</v>
      </c>
      <c r="I12" s="8">
        <f>SUM(C12:H12)</f>
        <v>0</v>
      </c>
      <c r="J12" s="7">
        <f t="shared" si="1"/>
        <v>0</v>
      </c>
    </row>
    <row r="13" spans="1:10" ht="15" x14ac:dyDescent="0.2">
      <c r="A13" s="5"/>
      <c r="B13" s="5" t="s">
        <v>16</v>
      </c>
      <c r="C13" s="3" t="s">
        <v>59</v>
      </c>
      <c r="D13" s="3" t="s">
        <v>95</v>
      </c>
      <c r="E13" s="3" t="s">
        <v>49</v>
      </c>
      <c r="F13" s="3" t="s">
        <v>78</v>
      </c>
      <c r="G13" s="3" t="s">
        <v>30</v>
      </c>
      <c r="I13" s="5"/>
      <c r="J13" s="10"/>
    </row>
    <row r="14" spans="1:10" ht="15" x14ac:dyDescent="0.2">
      <c r="A14" s="5"/>
      <c r="B14" s="5"/>
      <c r="C14" s="3">
        <v>2</v>
      </c>
      <c r="D14" s="3">
        <v>1</v>
      </c>
      <c r="E14" s="3" t="s">
        <v>34</v>
      </c>
      <c r="F14" s="3" t="s">
        <v>80</v>
      </c>
      <c r="G14" s="3">
        <v>2</v>
      </c>
      <c r="I14" s="5"/>
      <c r="J14" s="10"/>
    </row>
    <row r="15" spans="1:10" ht="15.75" x14ac:dyDescent="0.25">
      <c r="A15" s="5"/>
      <c r="B15" s="5"/>
      <c r="C15" s="2"/>
      <c r="D15" s="2"/>
      <c r="E15" s="2"/>
      <c r="F15" s="2"/>
      <c r="G15" s="2"/>
      <c r="H15" s="2"/>
      <c r="I15" s="5"/>
      <c r="J15" s="10"/>
    </row>
    <row r="16" spans="1:10" ht="15.75" x14ac:dyDescent="0.25">
      <c r="A16" s="5"/>
      <c r="B16" s="5" t="s">
        <v>17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/>
      <c r="I16" s="2">
        <f>SUM(C16:H16)</f>
        <v>0</v>
      </c>
      <c r="J16" s="13"/>
    </row>
    <row r="17" spans="1:11" ht="15.75" x14ac:dyDescent="0.25">
      <c r="A17" s="5"/>
      <c r="B17" s="5" t="s">
        <v>18</v>
      </c>
      <c r="C17" s="2"/>
      <c r="D17" s="2"/>
      <c r="E17" s="2"/>
      <c r="F17" s="2"/>
      <c r="G17" s="2"/>
      <c r="H17" s="2"/>
      <c r="I17" s="2"/>
      <c r="J17" s="13"/>
    </row>
    <row r="18" spans="1:11" ht="15.75" x14ac:dyDescent="0.25">
      <c r="I18" s="2"/>
    </row>
    <row r="19" spans="1:11" ht="15.75" x14ac:dyDescent="0.25">
      <c r="A19" s="17"/>
      <c r="G19" s="23"/>
      <c r="H19" s="24"/>
      <c r="I19" s="2"/>
    </row>
    <row r="20" spans="1:11" ht="18" x14ac:dyDescent="0.25">
      <c r="A20" s="43" t="s">
        <v>92</v>
      </c>
      <c r="C20" s="3"/>
      <c r="D20" s="3"/>
      <c r="E20" s="3"/>
      <c r="F20" s="3"/>
      <c r="G20" s="3"/>
      <c r="H20" s="2"/>
      <c r="I20" s="2"/>
      <c r="J20" s="10"/>
      <c r="K20" s="5"/>
    </row>
    <row r="21" spans="1:11" ht="15.75" x14ac:dyDescent="0.25">
      <c r="A21" s="5" t="s">
        <v>139</v>
      </c>
      <c r="B21" s="5" t="s">
        <v>140</v>
      </c>
      <c r="C21" s="3"/>
      <c r="D21" s="3"/>
      <c r="E21" s="3"/>
      <c r="F21" s="3"/>
      <c r="G21" s="3"/>
      <c r="H21" s="3"/>
      <c r="I21" s="2">
        <f t="shared" ref="I21" si="3">SUM(C21:H21)</f>
        <v>0</v>
      </c>
      <c r="J21" s="10">
        <f>I21/1</f>
        <v>0</v>
      </c>
    </row>
    <row r="22" spans="1:11" ht="15.75" x14ac:dyDescent="0.25">
      <c r="A22" s="5"/>
      <c r="B22" s="5"/>
      <c r="C22" s="5"/>
      <c r="D22" s="5"/>
      <c r="E22" s="5"/>
      <c r="F22" s="5"/>
      <c r="G22" s="5"/>
      <c r="H22" s="3"/>
      <c r="I22" s="2"/>
      <c r="J22" s="10"/>
    </row>
    <row r="23" spans="1:11" ht="15" x14ac:dyDescent="0.2">
      <c r="A23" s="5"/>
      <c r="B23" s="5"/>
      <c r="C23" s="5"/>
      <c r="D23" s="5"/>
      <c r="E23" s="5"/>
      <c r="F23" s="5"/>
      <c r="G23" s="5"/>
      <c r="H23" s="3"/>
    </row>
    <row r="24" spans="1:11" ht="15" x14ac:dyDescent="0.2">
      <c r="A24" s="5"/>
      <c r="B24" s="5"/>
      <c r="C24" s="5"/>
      <c r="D24" s="5"/>
      <c r="E24" s="5"/>
      <c r="F24" s="5"/>
      <c r="G24" s="5"/>
      <c r="H24" s="3"/>
    </row>
  </sheetData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topLeftCell="A3" zoomScaleNormal="100" workbookViewId="0">
      <selection activeCell="C7" sqref="C7"/>
    </sheetView>
  </sheetViews>
  <sheetFormatPr baseColWidth="10" defaultColWidth="11.42578125" defaultRowHeight="12.75" x14ac:dyDescent="0.2"/>
  <cols>
    <col min="1" max="1" width="14.42578125" customWidth="1"/>
    <col min="2" max="2" width="13" customWidth="1"/>
    <col min="3" max="3" width="15.140625" customWidth="1"/>
    <col min="4" max="4" width="15.28515625" customWidth="1"/>
    <col min="5" max="5" width="14.5703125" customWidth="1"/>
    <col min="6" max="6" width="15.28515625" customWidth="1"/>
    <col min="7" max="7" width="14.140625" customWidth="1"/>
    <col min="8" max="8" width="10" customWidth="1"/>
  </cols>
  <sheetData>
    <row r="1" spans="1:10" ht="20.25" x14ac:dyDescent="0.3">
      <c r="A1" s="49" t="s">
        <v>120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2">
      <c r="C3" s="17" t="s">
        <v>22</v>
      </c>
    </row>
    <row r="4" spans="1:10" ht="14.2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5"/>
      <c r="B5" s="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21</v>
      </c>
      <c r="I5" s="8" t="s">
        <v>7</v>
      </c>
      <c r="J5" s="7" t="s">
        <v>25</v>
      </c>
    </row>
    <row r="6" spans="1:10" ht="15.75" x14ac:dyDescent="0.25">
      <c r="A6" s="5"/>
      <c r="B6" s="5"/>
      <c r="C6" s="3"/>
      <c r="D6" s="3"/>
      <c r="E6" s="3"/>
      <c r="F6" s="3"/>
      <c r="G6" s="3"/>
      <c r="H6" s="3"/>
      <c r="I6" s="8"/>
      <c r="J6" s="7"/>
    </row>
    <row r="7" spans="1:10" ht="15.75" x14ac:dyDescent="0.25">
      <c r="A7" s="5" t="s">
        <v>60</v>
      </c>
      <c r="B7" s="5" t="s">
        <v>38</v>
      </c>
      <c r="C7" s="3"/>
      <c r="D7" s="40"/>
      <c r="E7" s="3"/>
      <c r="F7" s="2"/>
      <c r="G7" s="3"/>
      <c r="H7" s="3"/>
      <c r="I7" s="8">
        <f>SUM(C7:H7)</f>
        <v>0</v>
      </c>
      <c r="J7" s="7">
        <f>I7/1</f>
        <v>0</v>
      </c>
    </row>
    <row r="8" spans="1:10" ht="15.75" x14ac:dyDescent="0.25">
      <c r="A8" s="5" t="s">
        <v>87</v>
      </c>
      <c r="B8" s="5" t="s">
        <v>88</v>
      </c>
      <c r="C8" s="3">
        <v>420.8</v>
      </c>
      <c r="D8" s="2"/>
      <c r="E8" s="2"/>
      <c r="F8" s="3"/>
      <c r="G8" s="2"/>
      <c r="H8" s="2"/>
      <c r="I8" s="8">
        <f>SUM(C8:H8)</f>
        <v>420.8</v>
      </c>
      <c r="J8" s="7">
        <f t="shared" ref="J8:J11" si="0">I8/1</f>
        <v>420.8</v>
      </c>
    </row>
    <row r="9" spans="1:10" ht="15.75" x14ac:dyDescent="0.25">
      <c r="A9" s="5" t="s">
        <v>32</v>
      </c>
      <c r="B9" s="5" t="s">
        <v>35</v>
      </c>
      <c r="C9" s="2"/>
      <c r="D9" s="40"/>
      <c r="E9" s="3"/>
      <c r="F9" s="3"/>
      <c r="G9" s="3"/>
      <c r="H9" s="40"/>
      <c r="I9" s="8">
        <f>SUM(C9:H9)</f>
        <v>0</v>
      </c>
      <c r="J9" s="7">
        <f t="shared" si="0"/>
        <v>0</v>
      </c>
    </row>
    <row r="10" spans="1:10" ht="15.75" x14ac:dyDescent="0.25">
      <c r="A10" s="5"/>
      <c r="B10" s="5"/>
      <c r="C10" s="2"/>
      <c r="D10" s="3"/>
      <c r="E10" s="11"/>
      <c r="F10" s="3"/>
      <c r="G10" s="3"/>
      <c r="H10" s="3"/>
      <c r="I10" s="8"/>
      <c r="J10" s="7"/>
    </row>
    <row r="11" spans="1:10" ht="15.75" x14ac:dyDescent="0.25">
      <c r="A11" s="5"/>
      <c r="B11" s="5" t="s">
        <v>7</v>
      </c>
      <c r="C11" s="2">
        <f>SUM(C7:C10)</f>
        <v>420.8</v>
      </c>
      <c r="D11" s="41">
        <f>SUM(D7:D9)</f>
        <v>0</v>
      </c>
      <c r="E11" s="41">
        <f t="shared" ref="E11:H11" si="1">SUM(E7:E9)</f>
        <v>0</v>
      </c>
      <c r="F11" s="41">
        <f>SUM(F7:F9)</f>
        <v>0</v>
      </c>
      <c r="G11" s="41">
        <f t="shared" si="1"/>
        <v>0</v>
      </c>
      <c r="H11" s="41">
        <f t="shared" si="1"/>
        <v>0</v>
      </c>
      <c r="I11" s="8">
        <f>SUM(C11:H11)</f>
        <v>420.8</v>
      </c>
      <c r="J11" s="7">
        <f t="shared" si="0"/>
        <v>420.8</v>
      </c>
    </row>
    <row r="12" spans="1:10" ht="15" x14ac:dyDescent="0.2">
      <c r="A12" s="5"/>
      <c r="B12" s="5" t="s">
        <v>16</v>
      </c>
      <c r="C12" s="3" t="s">
        <v>50</v>
      </c>
      <c r="D12" s="3" t="s">
        <v>129</v>
      </c>
      <c r="E12" s="3" t="s">
        <v>97</v>
      </c>
      <c r="F12" s="3" t="s">
        <v>51</v>
      </c>
      <c r="G12" s="3" t="s">
        <v>96</v>
      </c>
      <c r="I12" s="5"/>
      <c r="J12" s="10"/>
    </row>
    <row r="13" spans="1:10" ht="15" x14ac:dyDescent="0.2">
      <c r="A13" s="5"/>
      <c r="B13" s="5"/>
      <c r="C13" s="3">
        <v>2</v>
      </c>
      <c r="D13" s="3">
        <v>1</v>
      </c>
      <c r="E13" s="3">
        <v>1</v>
      </c>
      <c r="F13" s="3" t="s">
        <v>34</v>
      </c>
      <c r="G13" s="3">
        <v>1</v>
      </c>
      <c r="I13" s="5"/>
      <c r="J13" s="10"/>
    </row>
    <row r="14" spans="1:10" ht="15.75" x14ac:dyDescent="0.25">
      <c r="A14" s="5"/>
      <c r="B14" s="5"/>
      <c r="C14" s="2">
        <v>1244.5999999999999</v>
      </c>
      <c r="D14" s="2"/>
      <c r="E14" s="41"/>
      <c r="F14" s="2"/>
      <c r="G14" s="2"/>
      <c r="H14" s="2"/>
      <c r="I14" s="5"/>
      <c r="J14" s="10"/>
    </row>
    <row r="15" spans="1:10" ht="15.75" x14ac:dyDescent="0.25">
      <c r="A15" s="5"/>
      <c r="B15" s="5" t="s">
        <v>17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/>
      <c r="I15" s="2">
        <f>SUM(C15:G15)</f>
        <v>0</v>
      </c>
      <c r="J15" s="13"/>
    </row>
    <row r="16" spans="1:10" ht="15.75" x14ac:dyDescent="0.25">
      <c r="A16" s="5"/>
      <c r="B16" s="5" t="s">
        <v>18</v>
      </c>
      <c r="C16" s="2"/>
      <c r="D16" s="2"/>
      <c r="E16" s="2"/>
      <c r="F16" s="2"/>
      <c r="G16" s="2"/>
      <c r="H16" s="2"/>
      <c r="I16" s="2"/>
      <c r="J16" s="13"/>
    </row>
    <row r="17" spans="1:10" ht="20.25" x14ac:dyDescent="0.3">
      <c r="B17" s="16"/>
      <c r="F17" s="9"/>
      <c r="H17" s="9"/>
    </row>
    <row r="19" spans="1:10" x14ac:dyDescent="0.2">
      <c r="C19" s="17"/>
    </row>
    <row r="20" spans="1:10" ht="14.2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t="15.75" x14ac:dyDescent="0.25">
      <c r="A21" s="5"/>
      <c r="B21" s="5"/>
      <c r="C21" s="3"/>
      <c r="D21" s="3"/>
      <c r="E21" s="3"/>
      <c r="F21" s="3"/>
      <c r="G21" s="3"/>
      <c r="H21" s="3"/>
      <c r="I21" s="8"/>
      <c r="J21" s="7"/>
    </row>
    <row r="22" spans="1:10" ht="15.75" x14ac:dyDescent="0.25">
      <c r="A22" s="5"/>
      <c r="B22" s="5"/>
      <c r="C22" s="3"/>
      <c r="D22" s="3"/>
      <c r="E22" s="3"/>
      <c r="F22" s="3"/>
      <c r="G22" s="3"/>
      <c r="H22" s="3"/>
      <c r="I22" s="8"/>
      <c r="J22" s="7"/>
    </row>
    <row r="23" spans="1:10" ht="15.75" x14ac:dyDescent="0.25">
      <c r="A23" s="5"/>
      <c r="B23" s="5"/>
      <c r="C23" s="3"/>
      <c r="D23" s="3"/>
      <c r="E23" s="3"/>
      <c r="F23" s="3"/>
      <c r="G23" s="3"/>
      <c r="H23" s="3"/>
      <c r="I23" s="8"/>
      <c r="J23" s="7"/>
    </row>
    <row r="24" spans="1:10" ht="15.75" x14ac:dyDescent="0.25">
      <c r="A24" s="5"/>
      <c r="B24" s="5"/>
      <c r="C24" s="3"/>
      <c r="D24" s="3"/>
      <c r="E24" s="11"/>
      <c r="F24" s="3"/>
      <c r="G24" s="3"/>
      <c r="H24" s="3"/>
      <c r="I24" s="8"/>
      <c r="J24" s="7"/>
    </row>
    <row r="25" spans="1:10" ht="15.75" x14ac:dyDescent="0.25">
      <c r="A25" s="5"/>
      <c r="B25" s="5"/>
      <c r="C25" s="3"/>
      <c r="D25" s="3"/>
      <c r="E25" s="11"/>
      <c r="F25" s="11"/>
      <c r="G25" s="11"/>
      <c r="H25" s="3"/>
      <c r="I25" s="8"/>
      <c r="J25" s="7"/>
    </row>
    <row r="26" spans="1:10" ht="15.75" x14ac:dyDescent="0.25">
      <c r="A26" s="5"/>
      <c r="B26" s="5"/>
      <c r="C26" s="3"/>
      <c r="D26" s="3"/>
      <c r="E26" s="11"/>
      <c r="F26" s="3"/>
      <c r="G26" s="3"/>
      <c r="H26" s="3"/>
      <c r="I26" s="8"/>
      <c r="J26" s="7"/>
    </row>
    <row r="27" spans="1:10" ht="15.75" x14ac:dyDescent="0.25">
      <c r="A27" s="5"/>
      <c r="B27" s="5"/>
      <c r="C27" s="2"/>
      <c r="D27" s="2"/>
      <c r="E27" s="2"/>
      <c r="F27" s="2"/>
      <c r="G27" s="2"/>
      <c r="H27" s="2"/>
      <c r="I27" s="8"/>
      <c r="J27" s="7"/>
    </row>
    <row r="28" spans="1:10" ht="15" x14ac:dyDescent="0.2">
      <c r="A28" s="5"/>
      <c r="B28" s="5"/>
      <c r="C28" s="3"/>
      <c r="D28" s="3"/>
      <c r="E28" s="3"/>
      <c r="F28" s="3"/>
      <c r="G28" s="3"/>
      <c r="I28" s="5"/>
      <c r="J28" s="10"/>
    </row>
    <row r="29" spans="1:10" ht="15" x14ac:dyDescent="0.2">
      <c r="A29" s="5"/>
      <c r="B29" s="5"/>
      <c r="C29" s="3"/>
      <c r="D29" s="3"/>
      <c r="E29" s="3"/>
      <c r="F29" s="3"/>
      <c r="G29" s="3"/>
      <c r="I29" s="5"/>
      <c r="J29" s="10"/>
    </row>
    <row r="30" spans="1:10" ht="15.75" x14ac:dyDescent="0.25">
      <c r="A30" s="5"/>
      <c r="B30" s="5"/>
      <c r="C30" s="2"/>
      <c r="D30" s="2"/>
      <c r="E30" s="2"/>
      <c r="F30" s="2"/>
      <c r="G30" s="2"/>
      <c r="H30" s="2"/>
      <c r="I30" s="5"/>
      <c r="J30" s="10"/>
    </row>
    <row r="31" spans="1:10" ht="15.75" x14ac:dyDescent="0.25">
      <c r="A31" s="5"/>
      <c r="B31" s="5"/>
      <c r="C31" s="2"/>
      <c r="D31" s="2"/>
      <c r="E31" s="2"/>
      <c r="F31" s="2"/>
      <c r="G31" s="2"/>
      <c r="H31" s="2"/>
      <c r="I31" s="2"/>
      <c r="J31" s="13"/>
    </row>
    <row r="32" spans="1:10" ht="15.75" x14ac:dyDescent="0.25">
      <c r="A32" s="5"/>
      <c r="B32" s="5"/>
      <c r="C32" s="2"/>
      <c r="D32" s="2"/>
      <c r="E32" s="2"/>
      <c r="F32" s="2"/>
      <c r="G32" s="2"/>
      <c r="H32" s="2"/>
      <c r="I32" s="2"/>
      <c r="J32" s="13"/>
    </row>
    <row r="34" spans="1:9" ht="15.75" x14ac:dyDescent="0.25">
      <c r="A34" s="9"/>
    </row>
    <row r="35" spans="1:9" s="5" customFormat="1" ht="15.75" x14ac:dyDescent="0.25">
      <c r="I35" s="9"/>
    </row>
  </sheetData>
  <mergeCells count="1">
    <mergeCell ref="A1:J1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0"/>
  <sheetViews>
    <sheetView workbookViewId="0">
      <selection activeCell="D7" sqref="D7"/>
    </sheetView>
  </sheetViews>
  <sheetFormatPr baseColWidth="10" defaultColWidth="11.42578125" defaultRowHeight="12.75" x14ac:dyDescent="0.2"/>
  <cols>
    <col min="1" max="1" width="14.42578125" customWidth="1"/>
    <col min="2" max="2" width="13" customWidth="1"/>
    <col min="3" max="3" width="15.140625" customWidth="1"/>
    <col min="4" max="4" width="16" customWidth="1"/>
    <col min="5" max="5" width="15.5703125" customWidth="1"/>
    <col min="6" max="7" width="15.7109375" customWidth="1"/>
    <col min="8" max="8" width="10" customWidth="1"/>
    <col min="9" max="9" width="11.7109375" customWidth="1"/>
  </cols>
  <sheetData>
    <row r="1" spans="1:10" ht="20.25" x14ac:dyDescent="0.3">
      <c r="A1" s="49" t="s">
        <v>121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2">
      <c r="C3" s="17" t="s">
        <v>22</v>
      </c>
    </row>
    <row r="4" spans="1:10" ht="14.2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5"/>
      <c r="B5" s="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21</v>
      </c>
      <c r="I5" s="8" t="s">
        <v>7</v>
      </c>
      <c r="J5" s="7" t="s">
        <v>25</v>
      </c>
    </row>
    <row r="6" spans="1:10" ht="15.75" x14ac:dyDescent="0.25">
      <c r="A6" s="5"/>
      <c r="B6" s="5"/>
      <c r="C6" s="3"/>
      <c r="D6" s="3"/>
      <c r="E6" s="3"/>
      <c r="F6" s="3"/>
      <c r="G6" s="3"/>
      <c r="H6" s="3"/>
      <c r="I6" s="8"/>
      <c r="J6" s="7"/>
    </row>
    <row r="7" spans="1:10" ht="15.75" x14ac:dyDescent="0.25">
      <c r="A7" s="5" t="s">
        <v>36</v>
      </c>
      <c r="B7" s="5" t="s">
        <v>37</v>
      </c>
      <c r="C7" s="40">
        <v>414.3</v>
      </c>
      <c r="D7" s="3"/>
      <c r="E7" s="3"/>
      <c r="F7" s="3"/>
      <c r="G7" s="3"/>
      <c r="H7" s="3"/>
      <c r="I7" s="48">
        <f>SUM(C7:H7)</f>
        <v>414.3</v>
      </c>
      <c r="J7" s="7">
        <f>I7/1</f>
        <v>414.3</v>
      </c>
    </row>
    <row r="8" spans="1:10" ht="15.75" x14ac:dyDescent="0.25">
      <c r="A8" s="5" t="s">
        <v>45</v>
      </c>
      <c r="B8" s="5" t="s">
        <v>46</v>
      </c>
      <c r="C8" s="3">
        <v>412.7</v>
      </c>
      <c r="D8" s="2"/>
      <c r="E8" s="2"/>
      <c r="F8" s="2"/>
      <c r="G8" s="3"/>
      <c r="H8" s="3"/>
      <c r="I8" s="48">
        <f>SUM(C8:H8)</f>
        <v>412.7</v>
      </c>
      <c r="J8" s="7">
        <f t="shared" ref="J8:J11" si="0">I8/1</f>
        <v>412.7</v>
      </c>
    </row>
    <row r="9" spans="1:10" ht="15.75" x14ac:dyDescent="0.25">
      <c r="A9" s="5" t="s">
        <v>12</v>
      </c>
      <c r="B9" s="5" t="s">
        <v>44</v>
      </c>
      <c r="C9" s="2">
        <v>417.6</v>
      </c>
      <c r="D9" s="3"/>
      <c r="E9" s="11"/>
      <c r="F9" s="40"/>
      <c r="G9" s="11"/>
      <c r="H9" s="2"/>
      <c r="I9" s="48">
        <f>SUM(C9:H9)</f>
        <v>417.6</v>
      </c>
      <c r="J9" s="7">
        <f t="shared" si="0"/>
        <v>417.6</v>
      </c>
    </row>
    <row r="10" spans="1:10" ht="15.75" x14ac:dyDescent="0.25">
      <c r="A10" s="5"/>
      <c r="B10" s="5"/>
      <c r="C10" s="3"/>
      <c r="D10" s="3"/>
      <c r="E10" s="11"/>
      <c r="F10" s="3"/>
      <c r="G10" s="3"/>
      <c r="H10" s="3"/>
      <c r="I10" s="8"/>
      <c r="J10" s="7"/>
    </row>
    <row r="11" spans="1:10" ht="15.75" x14ac:dyDescent="0.25">
      <c r="A11" s="5"/>
      <c r="B11" s="5" t="s">
        <v>7</v>
      </c>
      <c r="C11" s="2">
        <f t="shared" ref="C11:H11" si="1">SUM(C7:C10)</f>
        <v>1244.5999999999999</v>
      </c>
      <c r="D11" s="41">
        <f t="shared" si="1"/>
        <v>0</v>
      </c>
      <c r="E11" s="41">
        <f t="shared" si="1"/>
        <v>0</v>
      </c>
      <c r="F11" s="2">
        <f t="shared" si="1"/>
        <v>0</v>
      </c>
      <c r="G11" s="2">
        <f t="shared" si="1"/>
        <v>0</v>
      </c>
      <c r="H11" s="2">
        <f t="shared" si="1"/>
        <v>0</v>
      </c>
      <c r="I11" s="8">
        <f>SUM(C11:H11)</f>
        <v>1244.5999999999999</v>
      </c>
      <c r="J11" s="7">
        <f t="shared" si="0"/>
        <v>1244.5999999999999</v>
      </c>
    </row>
    <row r="12" spans="1:10" ht="15" x14ac:dyDescent="0.2">
      <c r="A12" s="5"/>
      <c r="B12" s="5" t="s">
        <v>16</v>
      </c>
      <c r="C12" s="3" t="s">
        <v>50</v>
      </c>
      <c r="D12" s="3" t="s">
        <v>39</v>
      </c>
      <c r="E12" s="3" t="s">
        <v>129</v>
      </c>
      <c r="F12" s="3" t="s">
        <v>96</v>
      </c>
      <c r="G12" s="3" t="s">
        <v>97</v>
      </c>
      <c r="I12" s="5"/>
      <c r="J12" s="10"/>
    </row>
    <row r="13" spans="1:10" ht="15" x14ac:dyDescent="0.2">
      <c r="A13" s="5"/>
      <c r="B13" s="5"/>
      <c r="C13" s="3">
        <v>1</v>
      </c>
      <c r="D13" s="3" t="s">
        <v>34</v>
      </c>
      <c r="E13" s="3">
        <v>1</v>
      </c>
      <c r="F13" s="3">
        <v>1</v>
      </c>
      <c r="G13" s="3">
        <v>1</v>
      </c>
      <c r="I13" s="5"/>
      <c r="J13" s="10"/>
    </row>
    <row r="14" spans="1:10" ht="15.75" x14ac:dyDescent="0.25">
      <c r="A14" s="5"/>
      <c r="B14" s="5"/>
      <c r="C14" s="2"/>
      <c r="D14" s="2"/>
      <c r="E14" s="2"/>
      <c r="F14" s="2"/>
      <c r="G14" s="2"/>
      <c r="H14" s="2"/>
      <c r="I14" s="5"/>
      <c r="J14" s="10"/>
    </row>
    <row r="15" spans="1:10" ht="15.75" x14ac:dyDescent="0.25">
      <c r="A15" s="5"/>
      <c r="B15" s="5" t="s">
        <v>17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/>
      <c r="I15" s="2">
        <f>SUM(C15:H15)</f>
        <v>0</v>
      </c>
      <c r="J15" s="13"/>
    </row>
    <row r="16" spans="1:10" ht="15.75" x14ac:dyDescent="0.25">
      <c r="A16" s="5"/>
      <c r="B16" s="5" t="s">
        <v>18</v>
      </c>
      <c r="C16" s="2"/>
      <c r="D16" s="2"/>
      <c r="E16" s="2"/>
      <c r="F16" s="2"/>
      <c r="G16" s="2"/>
      <c r="H16" s="2"/>
      <c r="I16" s="2"/>
      <c r="J16" s="13"/>
    </row>
    <row r="18" spans="1:10" ht="15.75" x14ac:dyDescent="0.25">
      <c r="A18" s="9"/>
      <c r="H18" s="9"/>
    </row>
    <row r="19" spans="1:10" ht="15.75" x14ac:dyDescent="0.25">
      <c r="A19" s="5"/>
      <c r="B19" s="5"/>
      <c r="C19" s="3"/>
      <c r="D19" s="3"/>
      <c r="E19" s="3"/>
      <c r="F19" s="3"/>
      <c r="G19" s="3"/>
      <c r="H19" s="2"/>
      <c r="I19" s="9"/>
      <c r="J19" s="7"/>
    </row>
    <row r="20" spans="1:10" s="5" customFormat="1" ht="15.75" x14ac:dyDescent="0.25">
      <c r="C20" s="3"/>
      <c r="D20" s="3"/>
      <c r="E20" s="3"/>
      <c r="F20" s="3"/>
      <c r="G20" s="3"/>
      <c r="H20" s="3"/>
      <c r="I20" s="9"/>
      <c r="J20" s="7"/>
    </row>
  </sheetData>
  <mergeCells count="1">
    <mergeCell ref="A1:J1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workbookViewId="0">
      <selection activeCell="C8" sqref="C8"/>
    </sheetView>
  </sheetViews>
  <sheetFormatPr baseColWidth="10" defaultColWidth="11.42578125" defaultRowHeight="12.75" x14ac:dyDescent="0.2"/>
  <cols>
    <col min="1" max="1" width="14.42578125" customWidth="1"/>
    <col min="2" max="2" width="13" customWidth="1"/>
    <col min="3" max="3" width="15.140625" customWidth="1"/>
    <col min="4" max="4" width="14.85546875" bestFit="1" customWidth="1"/>
    <col min="5" max="5" width="16.140625" customWidth="1"/>
    <col min="6" max="7" width="15.7109375" customWidth="1"/>
    <col min="8" max="8" width="11.140625" customWidth="1"/>
    <col min="9" max="9" width="12.7109375" customWidth="1"/>
  </cols>
  <sheetData>
    <row r="1" spans="1:10" ht="20.25" x14ac:dyDescent="0.3">
      <c r="A1" s="49" t="s">
        <v>122</v>
      </c>
      <c r="B1" s="49"/>
      <c r="C1" s="49"/>
      <c r="D1" s="49"/>
      <c r="E1" s="49"/>
      <c r="F1" s="49"/>
      <c r="G1" s="49"/>
      <c r="H1" s="49"/>
      <c r="I1" s="49"/>
      <c r="J1" s="49"/>
    </row>
    <row r="3" spans="1:10" x14ac:dyDescent="0.2">
      <c r="C3" s="17" t="s">
        <v>22</v>
      </c>
    </row>
    <row r="4" spans="1:10" ht="14.25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5"/>
      <c r="B5" s="5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21</v>
      </c>
      <c r="I5" s="8" t="s">
        <v>7</v>
      </c>
      <c r="J5" s="7" t="s">
        <v>25</v>
      </c>
    </row>
    <row r="6" spans="1:10" ht="15.75" x14ac:dyDescent="0.25">
      <c r="A6" s="5"/>
      <c r="B6" s="5"/>
      <c r="C6" s="3"/>
      <c r="D6" s="3"/>
      <c r="E6" s="3"/>
      <c r="F6" s="3"/>
      <c r="G6" s="3"/>
      <c r="H6" s="3"/>
      <c r="I6" s="8"/>
      <c r="J6" s="7"/>
    </row>
    <row r="7" spans="1:10" ht="15.75" x14ac:dyDescent="0.25">
      <c r="A7" s="5" t="s">
        <v>8</v>
      </c>
      <c r="B7" s="5" t="s">
        <v>19</v>
      </c>
      <c r="C7" s="3">
        <v>420.6</v>
      </c>
      <c r="D7" s="2"/>
      <c r="E7" s="2"/>
      <c r="F7" s="2"/>
      <c r="G7" s="2"/>
      <c r="H7" s="3"/>
      <c r="I7" s="8">
        <f>SUM(C7:H7)</f>
        <v>420.6</v>
      </c>
      <c r="J7" s="7">
        <f>I7/1</f>
        <v>420.6</v>
      </c>
    </row>
    <row r="8" spans="1:10" ht="15.75" x14ac:dyDescent="0.25">
      <c r="A8" s="5" t="s">
        <v>54</v>
      </c>
      <c r="B8" s="5" t="s">
        <v>55</v>
      </c>
      <c r="C8" s="3"/>
      <c r="D8" s="3"/>
      <c r="E8" s="3"/>
      <c r="F8" s="3"/>
      <c r="G8" s="3"/>
      <c r="H8" s="3"/>
      <c r="I8" s="8">
        <f>SUM(C8:H8)</f>
        <v>0</v>
      </c>
      <c r="J8" s="7">
        <f t="shared" ref="J8:J11" si="0">I8/1</f>
        <v>0</v>
      </c>
    </row>
    <row r="9" spans="1:10" ht="15.75" x14ac:dyDescent="0.25">
      <c r="A9" s="5" t="s">
        <v>89</v>
      </c>
      <c r="B9" s="5" t="s">
        <v>90</v>
      </c>
      <c r="C9" s="3"/>
      <c r="D9" s="3"/>
      <c r="E9" s="3"/>
      <c r="F9" s="3"/>
      <c r="G9" s="3"/>
      <c r="H9" s="2"/>
      <c r="I9" s="8">
        <f>SUM(C9:H9)</f>
        <v>0</v>
      </c>
      <c r="J9" s="7">
        <f t="shared" si="0"/>
        <v>0</v>
      </c>
    </row>
    <row r="10" spans="1:10" ht="15.75" x14ac:dyDescent="0.25">
      <c r="A10" s="5"/>
      <c r="B10" s="5"/>
      <c r="C10" s="3"/>
      <c r="D10" s="3"/>
      <c r="E10" s="11"/>
      <c r="F10" s="3"/>
      <c r="G10" s="3"/>
      <c r="H10" s="3"/>
      <c r="I10" s="8"/>
      <c r="J10" s="7"/>
    </row>
    <row r="11" spans="1:10" ht="15.75" x14ac:dyDescent="0.25">
      <c r="A11" s="5"/>
      <c r="B11" s="5" t="s">
        <v>7</v>
      </c>
      <c r="C11" s="2">
        <f t="shared" ref="C11:H11" si="1">SUM(C7:C10)</f>
        <v>420.6</v>
      </c>
      <c r="D11" s="2">
        <f t="shared" si="1"/>
        <v>0</v>
      </c>
      <c r="E11" s="2">
        <f t="shared" si="1"/>
        <v>0</v>
      </c>
      <c r="F11" s="41">
        <f t="shared" si="1"/>
        <v>0</v>
      </c>
      <c r="G11" s="2">
        <f t="shared" si="1"/>
        <v>0</v>
      </c>
      <c r="H11" s="2">
        <f t="shared" si="1"/>
        <v>0</v>
      </c>
      <c r="I11" s="8">
        <f>SUM(C11:H11)</f>
        <v>420.6</v>
      </c>
      <c r="J11" s="7">
        <f t="shared" si="0"/>
        <v>420.6</v>
      </c>
    </row>
    <row r="12" spans="1:10" ht="15" x14ac:dyDescent="0.2">
      <c r="A12" s="5"/>
      <c r="B12" s="5" t="s">
        <v>16</v>
      </c>
      <c r="C12" s="3" t="s">
        <v>132</v>
      </c>
      <c r="D12" s="3" t="s">
        <v>130</v>
      </c>
      <c r="E12" s="3" t="s">
        <v>131</v>
      </c>
      <c r="F12" s="3" t="s">
        <v>101</v>
      </c>
      <c r="G12" s="3" t="s">
        <v>39</v>
      </c>
      <c r="I12" s="5"/>
      <c r="J12" s="10"/>
    </row>
    <row r="13" spans="1:10" ht="15" x14ac:dyDescent="0.2">
      <c r="A13" s="5"/>
      <c r="B13" s="5"/>
      <c r="C13" s="3"/>
      <c r="D13" s="3"/>
      <c r="E13" s="3"/>
      <c r="F13" s="3">
        <v>1</v>
      </c>
      <c r="G13" s="3" t="s">
        <v>34</v>
      </c>
      <c r="I13" s="5"/>
      <c r="J13" s="10"/>
    </row>
    <row r="14" spans="1:10" ht="15.75" x14ac:dyDescent="0.25">
      <c r="A14" s="5"/>
      <c r="B14" s="5"/>
      <c r="C14" s="2"/>
      <c r="D14" s="2"/>
      <c r="E14" s="2"/>
      <c r="F14" s="41"/>
      <c r="G14" s="2"/>
      <c r="H14" s="2"/>
      <c r="I14" s="5"/>
      <c r="J14" s="10"/>
    </row>
    <row r="15" spans="1:10" ht="15.75" x14ac:dyDescent="0.25">
      <c r="A15" s="5"/>
      <c r="B15" s="5" t="s">
        <v>17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/>
      <c r="I15" s="2">
        <f>SUM(C15:H15)</f>
        <v>0</v>
      </c>
      <c r="J15" s="13"/>
    </row>
    <row r="16" spans="1:10" ht="15.75" x14ac:dyDescent="0.25">
      <c r="A16" s="5"/>
      <c r="B16" s="5" t="s">
        <v>18</v>
      </c>
      <c r="C16" s="2"/>
      <c r="D16" s="2"/>
      <c r="E16" s="2"/>
      <c r="F16" s="2"/>
      <c r="G16" s="2"/>
      <c r="H16" s="2"/>
      <c r="I16" s="2"/>
      <c r="J16" s="13"/>
    </row>
    <row r="18" spans="1:10" ht="15.75" x14ac:dyDescent="0.25">
      <c r="A18" s="9"/>
      <c r="H18" s="9"/>
    </row>
    <row r="19" spans="1:10" ht="15.75" x14ac:dyDescent="0.25">
      <c r="A19" s="9"/>
      <c r="B19" s="5"/>
      <c r="C19" s="3"/>
      <c r="D19" s="3"/>
      <c r="E19" s="3"/>
      <c r="F19" s="3"/>
      <c r="G19" s="3"/>
      <c r="H19" s="3"/>
      <c r="I19" s="9"/>
      <c r="J19" s="7"/>
    </row>
    <row r="20" spans="1:10" s="5" customFormat="1" ht="15.75" x14ac:dyDescent="0.25">
      <c r="C20" s="3"/>
      <c r="D20" s="3"/>
      <c r="E20" s="3"/>
      <c r="F20" s="3"/>
      <c r="G20" s="3"/>
      <c r="H20" s="3"/>
      <c r="I20" s="9"/>
      <c r="J20" s="7"/>
    </row>
  </sheetData>
  <mergeCells count="1">
    <mergeCell ref="A1:J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MM SSV Gr.1</vt:lpstr>
      <vt:lpstr>MM SSV Gr. 2</vt:lpstr>
      <vt:lpstr>MM SSV Gr. 3</vt:lpstr>
      <vt:lpstr>GM MSSV Gr. 1</vt:lpstr>
      <vt:lpstr>GM MSSV Gr. 2</vt:lpstr>
      <vt:lpstr>GM MSSV Gr. 3</vt:lpstr>
      <vt:lpstr>GM MSSV Auflage Gr. 1</vt:lpstr>
      <vt:lpstr>GM MSSV Auflage Gr. 2</vt:lpstr>
      <vt:lpstr>GM MSSV Auflage Gr. 3</vt:lpstr>
      <vt:lpstr>GM MSSV Auflage Gr. 4</vt:lpstr>
      <vt:lpstr>GM SSV Elite</vt:lpstr>
      <vt:lpstr>GM SSV Jun. Jug.</vt:lpstr>
      <vt:lpstr>GM SSV Auflage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Beyeler Hans</dc:creator>
  <cp:lastModifiedBy>Hans Beyeler</cp:lastModifiedBy>
  <cp:lastPrinted>2019-11-04T20:08:19Z</cp:lastPrinted>
  <dcterms:created xsi:type="dcterms:W3CDTF">2005-09-20T18:44:29Z</dcterms:created>
  <dcterms:modified xsi:type="dcterms:W3CDTF">2025-11-17T08:42:51Z</dcterms:modified>
</cp:coreProperties>
</file>